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770" windowHeight="12300"/>
  </bookViews>
  <sheets>
    <sheet name="Лист1" sheetId="1" r:id="rId1"/>
  </sheets>
  <calcPr calcId="145621" iterate="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19" i="1" l="1"/>
  <c r="L62" i="1"/>
  <c r="F195" i="1"/>
  <c r="G195" i="1"/>
  <c r="L176" i="1"/>
  <c r="I157" i="1"/>
  <c r="H157" i="1"/>
  <c r="F138" i="1"/>
  <c r="G138" i="1"/>
  <c r="J119" i="1"/>
  <c r="H100" i="1"/>
  <c r="I100" i="1"/>
  <c r="G81" i="1"/>
  <c r="J62" i="1"/>
  <c r="H43" i="1"/>
  <c r="I43" i="1"/>
  <c r="L24" i="1"/>
  <c r="G24" i="1"/>
  <c r="F24" i="1"/>
  <c r="L195" i="1"/>
  <c r="J195" i="1"/>
  <c r="I195" i="1"/>
  <c r="H195" i="1"/>
  <c r="I176" i="1"/>
  <c r="H176" i="1"/>
  <c r="G176" i="1"/>
  <c r="F176" i="1"/>
  <c r="L157" i="1"/>
  <c r="J157" i="1"/>
  <c r="G157" i="1"/>
  <c r="F157" i="1"/>
  <c r="L138" i="1"/>
  <c r="J138" i="1"/>
  <c r="I138" i="1"/>
  <c r="H138" i="1"/>
  <c r="I119" i="1"/>
  <c r="H119" i="1"/>
  <c r="G119" i="1"/>
  <c r="F119" i="1"/>
  <c r="L100" i="1"/>
  <c r="J100" i="1"/>
  <c r="G100" i="1"/>
  <c r="F100" i="1"/>
  <c r="L81" i="1"/>
  <c r="J81" i="1"/>
  <c r="I81" i="1"/>
  <c r="H81" i="1"/>
  <c r="I62" i="1"/>
  <c r="H62" i="1"/>
  <c r="G62" i="1"/>
  <c r="F62" i="1"/>
  <c r="L43" i="1"/>
  <c r="J43" i="1"/>
  <c r="G43" i="1"/>
  <c r="F43" i="1"/>
  <c r="J24" i="1"/>
  <c r="I24" i="1"/>
  <c r="H24" i="1"/>
  <c r="G196" i="1" l="1"/>
  <c r="I196" i="1"/>
  <c r="L196" i="1"/>
  <c r="H196" i="1"/>
  <c r="J196" i="1"/>
  <c r="F196" i="1"/>
</calcChain>
</file>

<file path=xl/sharedStrings.xml><?xml version="1.0" encoding="utf-8"?>
<sst xmlns="http://schemas.openxmlformats.org/spreadsheetml/2006/main" count="334" uniqueCount="140">
  <si>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</si>
  <si>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</si>
  <si>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</si>
  <si>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</si>
  <si>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</si>
  <si>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</si>
  <si>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</si>
  <si>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</si>
  <si>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</si>
  <si>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</si>
  <si>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</si>
  <si>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</si>
  <si>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</si>
  <si>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</si>
  <si>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</si>
  <si>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</si>
  <si>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</si>
  <si>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</si>
  <si>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</si>
  <si>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</si>
  <si>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</si>
  <si>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</si>
  <si>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</si>
  <si>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</si>
  <si>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</si>
  <si>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</si>
  <si>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</si>
  <si>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</si>
  <si>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</si>
  <si>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</si>
  <si>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</si>
  <si>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</si>
  <si>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</si>
  <si>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</si>
  <si>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</si>
  <si>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</si>
  <si>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</si>
  <si>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</si>
  <si>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</si>
  <si>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</si>
  <si>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Безмельницына Ю.В.</t>
  </si>
  <si>
    <t>54-22гн</t>
  </si>
  <si>
    <t>54-4г</t>
  </si>
  <si>
    <t>54-22м</t>
  </si>
  <si>
    <t>54-3гн</t>
  </si>
  <si>
    <t>54-22с</t>
  </si>
  <si>
    <t>54-1г</t>
  </si>
  <si>
    <t>54-2гн</t>
  </si>
  <si>
    <t>хлеб пшеничный</t>
  </si>
  <si>
    <t>54-9гн</t>
  </si>
  <si>
    <t>54-26г</t>
  </si>
  <si>
    <t>54-10хн</t>
  </si>
  <si>
    <t>54-5р</t>
  </si>
  <si>
    <t>54-6г</t>
  </si>
  <si>
    <t>54-11г</t>
  </si>
  <si>
    <t>напиток из шиповника</t>
  </si>
  <si>
    <t>54-13хн</t>
  </si>
  <si>
    <t>54-3г</t>
  </si>
  <si>
    <t>54-5г</t>
  </si>
  <si>
    <t>54-6хн</t>
  </si>
  <si>
    <t>54-23гн</t>
  </si>
  <si>
    <t>капуста тушеная с мясом курицы</t>
  </si>
  <si>
    <t>54-27м</t>
  </si>
  <si>
    <t>54-31хн</t>
  </si>
  <si>
    <t>54-2хн</t>
  </si>
  <si>
    <t>54-12м</t>
  </si>
  <si>
    <t>54-1о</t>
  </si>
  <si>
    <t>54-4гн</t>
  </si>
  <si>
    <t>54-12хн</t>
  </si>
  <si>
    <t>54-23м</t>
  </si>
  <si>
    <t>компот из облепихи</t>
  </si>
  <si>
    <t>54-9хн</t>
  </si>
  <si>
    <t>54-1т</t>
  </si>
  <si>
    <t>плов с курицей</t>
  </si>
  <si>
    <t>плов с курицей с булгуром</t>
  </si>
  <si>
    <t>огурец в нарезке</t>
  </si>
  <si>
    <t>каша гречневая рассыпчатая</t>
  </si>
  <si>
    <t>гуляш из говядины</t>
  </si>
  <si>
    <t>кофейный напиток с молоком</t>
  </si>
  <si>
    <t>суп картофельный с клецками</t>
  </si>
  <si>
    <t>54-6с</t>
  </si>
  <si>
    <t>компот из клубники</t>
  </si>
  <si>
    <t>хлеб бородинский</t>
  </si>
  <si>
    <t>булочка дорожная</t>
  </si>
  <si>
    <t>сыр твердых сортов в нарезке</t>
  </si>
  <si>
    <t>54-1з</t>
  </si>
  <si>
    <t>каша вязкая молочная пшенная</t>
  </si>
  <si>
    <t>54-13к</t>
  </si>
  <si>
    <t>какао с молоком сгущеным</t>
  </si>
  <si>
    <t>яблоко</t>
  </si>
  <si>
    <t>рис отварной</t>
  </si>
  <si>
    <t>котлеты биточки шницели</t>
  </si>
  <si>
    <t>компот из вишни</t>
  </si>
  <si>
    <t>кукуруза сахарная</t>
  </si>
  <si>
    <t>компот из кураги</t>
  </si>
  <si>
    <t>перец болгарский в нарезке</t>
  </si>
  <si>
    <t>борщ с капустой и картофелем</t>
  </si>
  <si>
    <t>макароны отварные</t>
  </si>
  <si>
    <t>котлета рыбная с морковью из горбуши</t>
  </si>
  <si>
    <t>54-4р</t>
  </si>
  <si>
    <t>компот из брусники</t>
  </si>
  <si>
    <t>54-11хн</t>
  </si>
  <si>
    <t>горошек зеленый</t>
  </si>
  <si>
    <t>омлет натуральный</t>
  </si>
  <si>
    <t>чай с молоком и сахаром</t>
  </si>
  <si>
    <t>мандарин</t>
  </si>
  <si>
    <t>помидор в нарезке</t>
  </si>
  <si>
    <t>компот из клюквы</t>
  </si>
  <si>
    <t>биточек из курицы</t>
  </si>
  <si>
    <t>компот из смородины</t>
  </si>
  <si>
    <t>54-7хн</t>
  </si>
  <si>
    <t>суп картофельный с макаронными изделиями с курицей</t>
  </si>
  <si>
    <t>54-21м</t>
  </si>
  <si>
    <t>жаркое по домашнему</t>
  </si>
  <si>
    <t>каша жидкая молочная рисовая</t>
  </si>
  <si>
    <t>54-25.1К</t>
  </si>
  <si>
    <t>яйцо вареное</t>
  </si>
  <si>
    <t>54-6о</t>
  </si>
  <si>
    <t>шницель из курицы</t>
  </si>
  <si>
    <t>54-24м</t>
  </si>
  <si>
    <t>компот из яблок с лимоном</t>
  </si>
  <si>
    <t>54-34хн</t>
  </si>
  <si>
    <t>рагу из курицы</t>
  </si>
  <si>
    <t>чай с лимоном и сахаром</t>
  </si>
  <si>
    <t>борщ с капустой и картофелем со сметаной</t>
  </si>
  <si>
    <t>54-2с</t>
  </si>
  <si>
    <t>чай с сахаром</t>
  </si>
  <si>
    <t>запеканка из творога с молоком сгущеным</t>
  </si>
  <si>
    <t>чай с брусникой и сахаром</t>
  </si>
  <si>
    <t>булочка Домашняя</t>
  </si>
  <si>
    <t>рис с овощами</t>
  </si>
  <si>
    <t>голень цыпленка отварной</t>
  </si>
  <si>
    <t>компот из черники</t>
  </si>
  <si>
    <t>суп картофельный с рисом</t>
  </si>
  <si>
    <t>картофельное пюре</t>
  </si>
  <si>
    <t>котлеты по хлыновски</t>
  </si>
  <si>
    <t>макароны отварные с сыром</t>
  </si>
  <si>
    <t>каша перловая рассыпчатая</t>
  </si>
  <si>
    <t>поджарка мясная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</si>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</sst>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zoomScale="160" zoomScaleNormal="160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K168" sqref="K16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77</v>
      </c>
      <c r="F6" s="40">
        <v>105</v>
      </c>
      <c r="G6" s="40">
        <v>17</v>
      </c>
      <c r="H6" s="40">
        <v>17</v>
      </c>
      <c r="I6" s="40">
        <v>3</v>
      </c>
      <c r="J6" s="40">
        <v>236</v>
      </c>
      <c r="K6" s="41">
        <v>437</v>
      </c>
      <c r="L6" s="40">
        <v>44.99</v>
      </c>
    </row>
    <row r="7" spans="1:12" ht="15" x14ac:dyDescent="0.25">
      <c r="A7" s="23"/>
      <c r="B7" s="15"/>
      <c r="C7" s="11"/>
      <c r="D7" s="6"/>
      <c r="E7" s="42" t="s">
        <v>75</v>
      </c>
      <c r="F7" s="43">
        <v>40</v>
      </c>
      <c r="G7" s="43">
        <v>0</v>
      </c>
      <c r="H7" s="43">
        <v>0</v>
      </c>
      <c r="I7" s="43">
        <v>1</v>
      </c>
      <c r="J7" s="43">
        <v>6</v>
      </c>
      <c r="K7" s="44"/>
      <c r="L7" s="43">
        <v>8.0500000000000007</v>
      </c>
    </row>
    <row r="8" spans="1:12" ht="15" x14ac:dyDescent="0.25">
      <c r="A8" s="23"/>
      <c r="B8" s="15"/>
      <c r="C8" s="11"/>
      <c r="D8" s="7" t="s">
        <v>22</v>
      </c>
      <c r="E8" s="42" t="s">
        <v>78</v>
      </c>
      <c r="F8" s="43">
        <v>200</v>
      </c>
      <c r="G8" s="43">
        <v>4</v>
      </c>
      <c r="H8" s="43">
        <v>3</v>
      </c>
      <c r="I8" s="43">
        <v>11</v>
      </c>
      <c r="J8" s="43">
        <v>86</v>
      </c>
      <c r="K8" s="44" t="s">
        <v>60</v>
      </c>
      <c r="L8" s="43">
        <v>12.6</v>
      </c>
    </row>
    <row r="9" spans="1:12" ht="15" x14ac:dyDescent="0.25">
      <c r="A9" s="23"/>
      <c r="B9" s="15"/>
      <c r="C9" s="11"/>
      <c r="D9" s="7" t="s">
        <v>23</v>
      </c>
      <c r="E9" s="42" t="s">
        <v>48</v>
      </c>
      <c r="F9" s="43">
        <v>29</v>
      </c>
      <c r="G9" s="43">
        <v>2</v>
      </c>
      <c r="H9" s="43">
        <v>0</v>
      </c>
      <c r="I9" s="43">
        <v>14</v>
      </c>
      <c r="J9" s="43">
        <v>68</v>
      </c>
      <c r="K9" s="44"/>
      <c r="L9" s="43">
        <v>2.04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76</v>
      </c>
      <c r="F11" s="43">
        <v>150</v>
      </c>
      <c r="G11" s="43">
        <v>8</v>
      </c>
      <c r="H11" s="43">
        <v>6</v>
      </c>
      <c r="I11" s="43">
        <v>36</v>
      </c>
      <c r="J11" s="43">
        <v>234</v>
      </c>
      <c r="K11" s="44" t="s">
        <v>42</v>
      </c>
      <c r="L11" s="43">
        <v>11.57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524</v>
      </c>
      <c r="G13" s="19">
        <f t="shared" ref="G13:J13" si="0">SUM(G6:G12)</f>
        <v>31</v>
      </c>
      <c r="H13" s="19">
        <f t="shared" si="0"/>
        <v>26</v>
      </c>
      <c r="I13" s="19">
        <f t="shared" si="0"/>
        <v>65</v>
      </c>
      <c r="J13" s="19">
        <f t="shared" si="0"/>
        <v>630</v>
      </c>
      <c r="K13" s="25"/>
      <c r="L13" s="19">
        <f t="shared" ref="L13" si="1">SUM(L6:L12)</f>
        <v>79.25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79</v>
      </c>
      <c r="F15" s="43">
        <v>200</v>
      </c>
      <c r="G15" s="43">
        <v>5</v>
      </c>
      <c r="H15" s="43">
        <v>3</v>
      </c>
      <c r="I15" s="43">
        <v>11</v>
      </c>
      <c r="J15" s="43">
        <v>94</v>
      </c>
      <c r="K15" s="44" t="s">
        <v>80</v>
      </c>
      <c r="L15" s="43">
        <v>6.9</v>
      </c>
    </row>
    <row r="16" spans="1:12" ht="15" x14ac:dyDescent="0.25">
      <c r="A16" s="23"/>
      <c r="B16" s="15"/>
      <c r="C16" s="11"/>
      <c r="D16" s="7" t="s">
        <v>28</v>
      </c>
      <c r="E16" s="42" t="s">
        <v>61</v>
      </c>
      <c r="F16" s="43">
        <v>240</v>
      </c>
      <c r="G16" s="43">
        <v>20</v>
      </c>
      <c r="H16" s="43">
        <v>10</v>
      </c>
      <c r="I16" s="43">
        <v>13</v>
      </c>
      <c r="J16" s="43">
        <v>220</v>
      </c>
      <c r="K16" s="44" t="s">
        <v>62</v>
      </c>
      <c r="L16" s="43">
        <v>47.93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81</v>
      </c>
      <c r="F18" s="43">
        <v>200</v>
      </c>
      <c r="G18" s="43">
        <v>0</v>
      </c>
      <c r="H18" s="43">
        <v>0</v>
      </c>
      <c r="I18" s="43">
        <v>7</v>
      </c>
      <c r="J18" s="43">
        <v>29</v>
      </c>
      <c r="K18" s="44" t="s">
        <v>63</v>
      </c>
      <c r="L18" s="43">
        <v>11.81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82</v>
      </c>
      <c r="F20" s="43">
        <v>28</v>
      </c>
      <c r="G20" s="43">
        <v>2</v>
      </c>
      <c r="H20" s="43">
        <v>0</v>
      </c>
      <c r="I20" s="43">
        <v>11</v>
      </c>
      <c r="J20" s="43">
        <v>56</v>
      </c>
      <c r="K20" s="44"/>
      <c r="L20" s="43">
        <v>2.02</v>
      </c>
    </row>
    <row r="21" spans="1:12" ht="15" x14ac:dyDescent="0.25">
      <c r="A21" s="23"/>
      <c r="B21" s="15"/>
      <c r="C21" s="11"/>
      <c r="D21" s="6"/>
      <c r="E21" s="42" t="s">
        <v>83</v>
      </c>
      <c r="F21" s="43">
        <v>50</v>
      </c>
      <c r="G21" s="43">
        <v>4</v>
      </c>
      <c r="H21" s="43">
        <v>6</v>
      </c>
      <c r="I21" s="43">
        <v>26</v>
      </c>
      <c r="J21" s="43">
        <v>172</v>
      </c>
      <c r="K21" s="44">
        <v>770</v>
      </c>
      <c r="L21" s="43">
        <v>10.59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718</v>
      </c>
      <c r="G23" s="19">
        <f t="shared" ref="G23:J23" si="2">SUM(G14:G22)</f>
        <v>31</v>
      </c>
      <c r="H23" s="19">
        <f t="shared" si="2"/>
        <v>19</v>
      </c>
      <c r="I23" s="19">
        <f t="shared" si="2"/>
        <v>68</v>
      </c>
      <c r="J23" s="19">
        <f t="shared" si="2"/>
        <v>571</v>
      </c>
      <c r="K23" s="25"/>
      <c r="L23" s="19">
        <f t="shared" ref="L23" si="3">SUM(L14:L22)</f>
        <v>79.25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1242</v>
      </c>
      <c r="G24" s="32">
        <f t="shared" ref="G24:J24" si="4">G13+G23</f>
        <v>62</v>
      </c>
      <c r="H24" s="32">
        <f t="shared" si="4"/>
        <v>45</v>
      </c>
      <c r="I24" s="32">
        <f t="shared" si="4"/>
        <v>133</v>
      </c>
      <c r="J24" s="32">
        <f t="shared" si="4"/>
        <v>1201</v>
      </c>
      <c r="K24" s="32"/>
      <c r="L24" s="32">
        <f t="shared" ref="L24" si="5">L13+L23</f>
        <v>158.5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86</v>
      </c>
      <c r="F25" s="40">
        <v>200</v>
      </c>
      <c r="G25" s="40">
        <v>8</v>
      </c>
      <c r="H25" s="40">
        <v>10</v>
      </c>
      <c r="I25" s="40">
        <v>38</v>
      </c>
      <c r="J25" s="40">
        <v>275</v>
      </c>
      <c r="K25" s="41" t="s">
        <v>87</v>
      </c>
      <c r="L25" s="40">
        <v>20.13</v>
      </c>
    </row>
    <row r="26" spans="1:12" ht="15" x14ac:dyDescent="0.25">
      <c r="A26" s="14"/>
      <c r="B26" s="15"/>
      <c r="C26" s="11"/>
      <c r="D26" s="6"/>
      <c r="E26" s="42" t="s">
        <v>84</v>
      </c>
      <c r="F26" s="43">
        <v>29</v>
      </c>
      <c r="G26" s="43">
        <v>7</v>
      </c>
      <c r="H26" s="43">
        <v>9</v>
      </c>
      <c r="I26" s="43">
        <v>0</v>
      </c>
      <c r="J26" s="43">
        <v>104</v>
      </c>
      <c r="K26" s="44" t="s">
        <v>85</v>
      </c>
      <c r="L26" s="43">
        <v>18.55</v>
      </c>
    </row>
    <row r="27" spans="1:12" ht="15" x14ac:dyDescent="0.25">
      <c r="A27" s="14"/>
      <c r="B27" s="15"/>
      <c r="C27" s="11"/>
      <c r="D27" s="7" t="s">
        <v>22</v>
      </c>
      <c r="E27" s="42" t="s">
        <v>88</v>
      </c>
      <c r="F27" s="43">
        <v>200</v>
      </c>
      <c r="G27" s="43">
        <v>6</v>
      </c>
      <c r="H27" s="43">
        <v>3</v>
      </c>
      <c r="I27" s="43">
        <v>22</v>
      </c>
      <c r="J27" s="43">
        <v>133</v>
      </c>
      <c r="K27" s="44" t="s">
        <v>41</v>
      </c>
      <c r="L27" s="43">
        <v>17.690000000000001</v>
      </c>
    </row>
    <row r="28" spans="1:12" ht="15" x14ac:dyDescent="0.25">
      <c r="A28" s="14"/>
      <c r="B28" s="15"/>
      <c r="C28" s="11"/>
      <c r="D28" s="7" t="s">
        <v>23</v>
      </c>
      <c r="E28" s="42" t="s">
        <v>82</v>
      </c>
      <c r="F28" s="43">
        <v>28</v>
      </c>
      <c r="G28" s="43">
        <v>2</v>
      </c>
      <c r="H28" s="43">
        <v>0</v>
      </c>
      <c r="I28" s="43">
        <v>11</v>
      </c>
      <c r="J28" s="43">
        <v>56</v>
      </c>
      <c r="K28" s="44"/>
      <c r="L28" s="43">
        <v>1.63</v>
      </c>
    </row>
    <row r="29" spans="1:12" ht="15" x14ac:dyDescent="0.25">
      <c r="A29" s="14"/>
      <c r="B29" s="15"/>
      <c r="C29" s="11"/>
      <c r="D29" s="7" t="s">
        <v>24</v>
      </c>
      <c r="E29" s="42" t="s">
        <v>89</v>
      </c>
      <c r="F29" s="43">
        <v>170</v>
      </c>
      <c r="G29" s="43">
        <v>1</v>
      </c>
      <c r="H29" s="43">
        <v>1</v>
      </c>
      <c r="I29" s="43">
        <v>17</v>
      </c>
      <c r="J29" s="43">
        <v>76</v>
      </c>
      <c r="K29" s="44"/>
      <c r="L29" s="43">
        <v>21.25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627</v>
      </c>
      <c r="G32" s="19">
        <f t="shared" ref="G32" si="6">SUM(G25:G31)</f>
        <v>24</v>
      </c>
      <c r="H32" s="19">
        <f t="shared" ref="H32" si="7">SUM(H25:H31)</f>
        <v>23</v>
      </c>
      <c r="I32" s="19">
        <f t="shared" ref="I32" si="8">SUM(I25:I31)</f>
        <v>88</v>
      </c>
      <c r="J32" s="19">
        <f t="shared" ref="J32:L32" si="9">SUM(J25:J31)</f>
        <v>644</v>
      </c>
      <c r="K32" s="25"/>
      <c r="L32" s="19">
        <f t="shared" si="9"/>
        <v>79.25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75</v>
      </c>
      <c r="F33" s="43">
        <v>40</v>
      </c>
      <c r="G33" s="43">
        <v>0</v>
      </c>
      <c r="H33" s="43">
        <v>0</v>
      </c>
      <c r="I33" s="43">
        <v>1</v>
      </c>
      <c r="J33" s="43">
        <v>6</v>
      </c>
      <c r="K33" s="44"/>
      <c r="L33" s="43">
        <v>8.0500000000000007</v>
      </c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91</v>
      </c>
      <c r="F35" s="43">
        <v>90</v>
      </c>
      <c r="G35" s="43">
        <v>13</v>
      </c>
      <c r="H35" s="43">
        <v>21</v>
      </c>
      <c r="I35" s="43">
        <v>13</v>
      </c>
      <c r="J35" s="43">
        <v>291</v>
      </c>
      <c r="K35" s="44">
        <v>64</v>
      </c>
      <c r="L35" s="43">
        <v>38.51</v>
      </c>
    </row>
    <row r="36" spans="1:12" ht="15" x14ac:dyDescent="0.25">
      <c r="A36" s="14"/>
      <c r="B36" s="15"/>
      <c r="C36" s="11"/>
      <c r="D36" s="7" t="s">
        <v>29</v>
      </c>
      <c r="E36" s="42" t="s">
        <v>90</v>
      </c>
      <c r="F36" s="43">
        <v>190</v>
      </c>
      <c r="G36" s="43">
        <v>5</v>
      </c>
      <c r="H36" s="43">
        <v>6</v>
      </c>
      <c r="I36" s="43">
        <v>46</v>
      </c>
      <c r="J36" s="43">
        <v>258</v>
      </c>
      <c r="K36" s="44" t="s">
        <v>53</v>
      </c>
      <c r="L36" s="43">
        <v>16.95</v>
      </c>
    </row>
    <row r="37" spans="1:12" ht="15" x14ac:dyDescent="0.25">
      <c r="A37" s="14"/>
      <c r="B37" s="15"/>
      <c r="C37" s="11"/>
      <c r="D37" s="7" t="s">
        <v>30</v>
      </c>
      <c r="E37" s="42" t="s">
        <v>92</v>
      </c>
      <c r="F37" s="43">
        <v>200</v>
      </c>
      <c r="G37" s="43">
        <v>0</v>
      </c>
      <c r="H37" s="43">
        <v>0</v>
      </c>
      <c r="I37" s="43">
        <v>10</v>
      </c>
      <c r="J37" s="43">
        <v>43</v>
      </c>
      <c r="K37" s="44" t="s">
        <v>59</v>
      </c>
      <c r="L37" s="43">
        <v>13.76</v>
      </c>
    </row>
    <row r="38" spans="1:12" ht="15" x14ac:dyDescent="0.25">
      <c r="A38" s="14"/>
      <c r="B38" s="15"/>
      <c r="C38" s="11"/>
      <c r="D38" s="7" t="s">
        <v>31</v>
      </c>
      <c r="E38" s="42" t="s">
        <v>48</v>
      </c>
      <c r="F38" s="43">
        <v>31</v>
      </c>
      <c r="G38" s="43">
        <v>2</v>
      </c>
      <c r="H38" s="43">
        <v>0</v>
      </c>
      <c r="I38" s="43">
        <v>15</v>
      </c>
      <c r="J38" s="43">
        <v>73</v>
      </c>
      <c r="K38" s="44"/>
      <c r="L38" s="43">
        <v>1.98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551</v>
      </c>
      <c r="G42" s="19">
        <f t="shared" ref="G42" si="10">SUM(G33:G41)</f>
        <v>20</v>
      </c>
      <c r="H42" s="19">
        <f t="shared" ref="H42" si="11">SUM(H33:H41)</f>
        <v>27</v>
      </c>
      <c r="I42" s="19">
        <f t="shared" ref="I42" si="12">SUM(I33:I41)</f>
        <v>85</v>
      </c>
      <c r="J42" s="19">
        <f t="shared" ref="J42:L42" si="13">SUM(J33:J41)</f>
        <v>671</v>
      </c>
      <c r="K42" s="25"/>
      <c r="L42" s="19">
        <f t="shared" si="13"/>
        <v>79.250000000000014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1178</v>
      </c>
      <c r="G43" s="32">
        <f t="shared" ref="G43" si="14">G32+G42</f>
        <v>44</v>
      </c>
      <c r="H43" s="32">
        <f t="shared" ref="H43" si="15">H32+H42</f>
        <v>50</v>
      </c>
      <c r="I43" s="32">
        <f t="shared" ref="I43" si="16">I32+I42</f>
        <v>173</v>
      </c>
      <c r="J43" s="32">
        <f t="shared" ref="J43:L43" si="17">J32+J42</f>
        <v>1315</v>
      </c>
      <c r="K43" s="32"/>
      <c r="L43" s="32">
        <f t="shared" si="17"/>
        <v>158.5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73</v>
      </c>
      <c r="F44" s="40">
        <v>200</v>
      </c>
      <c r="G44" s="40">
        <v>27</v>
      </c>
      <c r="H44" s="40">
        <v>8</v>
      </c>
      <c r="I44" s="40">
        <v>33</v>
      </c>
      <c r="J44" s="40">
        <v>315</v>
      </c>
      <c r="K44" s="41" t="s">
        <v>65</v>
      </c>
      <c r="L44" s="40">
        <v>64.52</v>
      </c>
    </row>
    <row r="45" spans="1:12" ht="15" x14ac:dyDescent="0.25">
      <c r="A45" s="23"/>
      <c r="B45" s="15"/>
      <c r="C45" s="11"/>
      <c r="D45" s="6"/>
      <c r="E45" s="42" t="s">
        <v>93</v>
      </c>
      <c r="F45" s="43">
        <v>16</v>
      </c>
      <c r="G45" s="43">
        <v>0</v>
      </c>
      <c r="H45" s="43">
        <v>0</v>
      </c>
      <c r="I45" s="43">
        <v>2</v>
      </c>
      <c r="J45" s="43">
        <v>8</v>
      </c>
      <c r="K45" s="44"/>
      <c r="L45" s="43">
        <v>5.32</v>
      </c>
    </row>
    <row r="46" spans="1:12" ht="15" x14ac:dyDescent="0.25">
      <c r="A46" s="23"/>
      <c r="B46" s="15"/>
      <c r="C46" s="11"/>
      <c r="D46" s="7" t="s">
        <v>22</v>
      </c>
      <c r="E46" s="42" t="s">
        <v>94</v>
      </c>
      <c r="F46" s="43">
        <v>200</v>
      </c>
      <c r="G46" s="43">
        <v>1</v>
      </c>
      <c r="H46" s="43">
        <v>0</v>
      </c>
      <c r="I46" s="43">
        <v>16</v>
      </c>
      <c r="J46" s="43">
        <v>67</v>
      </c>
      <c r="K46" s="44" t="s">
        <v>64</v>
      </c>
      <c r="L46" s="43">
        <v>8.09</v>
      </c>
    </row>
    <row r="47" spans="1:12" ht="15" x14ac:dyDescent="0.25">
      <c r="A47" s="23"/>
      <c r="B47" s="15"/>
      <c r="C47" s="11"/>
      <c r="D47" s="7" t="s">
        <v>23</v>
      </c>
      <c r="E47" s="42" t="s">
        <v>48</v>
      </c>
      <c r="F47" s="43">
        <v>31</v>
      </c>
      <c r="G47" s="43">
        <v>2</v>
      </c>
      <c r="H47" s="43">
        <v>0</v>
      </c>
      <c r="I47" s="43">
        <v>15</v>
      </c>
      <c r="J47" s="43">
        <v>73</v>
      </c>
      <c r="K47" s="44"/>
      <c r="L47" s="43">
        <v>1.32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447</v>
      </c>
      <c r="G51" s="19">
        <f t="shared" ref="G51" si="18">SUM(G44:G50)</f>
        <v>30</v>
      </c>
      <c r="H51" s="19">
        <f t="shared" ref="H51" si="19">SUM(H44:H50)</f>
        <v>8</v>
      </c>
      <c r="I51" s="19">
        <f t="shared" ref="I51" si="20">SUM(I44:I50)</f>
        <v>66</v>
      </c>
      <c r="J51" s="19">
        <f t="shared" ref="J51:L51" si="21">SUM(J44:J50)</f>
        <v>463</v>
      </c>
      <c r="K51" s="25"/>
      <c r="L51" s="19">
        <f t="shared" si="21"/>
        <v>79.25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95</v>
      </c>
      <c r="F52" s="43">
        <v>15</v>
      </c>
      <c r="G52" s="43">
        <v>0</v>
      </c>
      <c r="H52" s="43">
        <v>0</v>
      </c>
      <c r="I52" s="43">
        <v>1</v>
      </c>
      <c r="J52" s="43">
        <v>4</v>
      </c>
      <c r="K52" s="44"/>
      <c r="L52" s="43">
        <v>4.92</v>
      </c>
    </row>
    <row r="53" spans="1:12" ht="15" x14ac:dyDescent="0.25">
      <c r="A53" s="23"/>
      <c r="B53" s="15"/>
      <c r="C53" s="11"/>
      <c r="D53" s="7" t="s">
        <v>27</v>
      </c>
      <c r="E53" s="42" t="s">
        <v>96</v>
      </c>
      <c r="F53" s="43">
        <v>200</v>
      </c>
      <c r="G53" s="43">
        <v>4</v>
      </c>
      <c r="H53" s="43">
        <v>4</v>
      </c>
      <c r="I53" s="43">
        <v>8</v>
      </c>
      <c r="J53" s="43">
        <v>78</v>
      </c>
      <c r="K53" s="44" t="s">
        <v>45</v>
      </c>
      <c r="L53" s="43">
        <v>9.4</v>
      </c>
    </row>
    <row r="54" spans="1:12" ht="15" x14ac:dyDescent="0.25">
      <c r="A54" s="23"/>
      <c r="B54" s="15"/>
      <c r="C54" s="11"/>
      <c r="D54" s="7" t="s">
        <v>28</v>
      </c>
      <c r="E54" s="42" t="s">
        <v>98</v>
      </c>
      <c r="F54" s="43">
        <v>90</v>
      </c>
      <c r="G54" s="43">
        <v>16</v>
      </c>
      <c r="H54" s="43">
        <v>7</v>
      </c>
      <c r="I54" s="43">
        <v>5</v>
      </c>
      <c r="J54" s="43">
        <v>149</v>
      </c>
      <c r="K54" s="44" t="s">
        <v>99</v>
      </c>
      <c r="L54" s="43">
        <v>43.73</v>
      </c>
    </row>
    <row r="55" spans="1:12" ht="15" x14ac:dyDescent="0.25">
      <c r="A55" s="23"/>
      <c r="B55" s="15"/>
      <c r="C55" s="11"/>
      <c r="D55" s="7" t="s">
        <v>29</v>
      </c>
      <c r="E55" s="42" t="s">
        <v>97</v>
      </c>
      <c r="F55" s="43">
        <v>150</v>
      </c>
      <c r="G55" s="43">
        <v>5</v>
      </c>
      <c r="H55" s="43">
        <v>5</v>
      </c>
      <c r="I55" s="43">
        <v>33</v>
      </c>
      <c r="J55" s="43">
        <v>197</v>
      </c>
      <c r="K55" s="44" t="s">
        <v>46</v>
      </c>
      <c r="L55" s="43">
        <v>9.4600000000000009</v>
      </c>
    </row>
    <row r="56" spans="1:12" ht="15" x14ac:dyDescent="0.25">
      <c r="A56" s="23"/>
      <c r="B56" s="15"/>
      <c r="C56" s="11"/>
      <c r="D56" s="7" t="s">
        <v>30</v>
      </c>
      <c r="E56" s="42" t="s">
        <v>100</v>
      </c>
      <c r="F56" s="43">
        <v>200</v>
      </c>
      <c r="G56" s="43">
        <v>0</v>
      </c>
      <c r="H56" s="43">
        <v>0</v>
      </c>
      <c r="I56" s="43">
        <v>8</v>
      </c>
      <c r="J56" s="43">
        <v>33</v>
      </c>
      <c r="K56" s="44" t="s">
        <v>101</v>
      </c>
      <c r="L56" s="43">
        <v>9.26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82</v>
      </c>
      <c r="F58" s="43">
        <v>28</v>
      </c>
      <c r="G58" s="43">
        <v>2</v>
      </c>
      <c r="H58" s="43">
        <v>0</v>
      </c>
      <c r="I58" s="43">
        <v>11</v>
      </c>
      <c r="J58" s="43">
        <v>56</v>
      </c>
      <c r="K58" s="44"/>
      <c r="L58" s="43">
        <v>2.48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683</v>
      </c>
      <c r="G61" s="19">
        <f t="shared" ref="G61" si="22">SUM(G52:G60)</f>
        <v>27</v>
      </c>
      <c r="H61" s="19">
        <f t="shared" ref="H61" si="23">SUM(H52:H60)</f>
        <v>16</v>
      </c>
      <c r="I61" s="19">
        <f t="shared" ref="I61" si="24">SUM(I52:I60)</f>
        <v>66</v>
      </c>
      <c r="J61" s="19">
        <f t="shared" ref="J61:L61" si="25">SUM(J52:J60)</f>
        <v>517</v>
      </c>
      <c r="K61" s="25"/>
      <c r="L61" s="19">
        <f t="shared" si="25"/>
        <v>79.25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1130</v>
      </c>
      <c r="G62" s="32">
        <f t="shared" ref="G62" si="26">G51+G61</f>
        <v>57</v>
      </c>
      <c r="H62" s="32">
        <f t="shared" ref="H62" si="27">H51+H61</f>
        <v>24</v>
      </c>
      <c r="I62" s="32">
        <f t="shared" ref="I62" si="28">I51+I61</f>
        <v>132</v>
      </c>
      <c r="J62" s="32">
        <f t="shared" ref="J62:L62" si="29">J51+J61</f>
        <v>980</v>
      </c>
      <c r="K62" s="32"/>
      <c r="L62" s="32">
        <f t="shared" si="29"/>
        <v>158.5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103</v>
      </c>
      <c r="F63" s="40">
        <v>150</v>
      </c>
      <c r="G63" s="40">
        <v>13</v>
      </c>
      <c r="H63" s="40">
        <v>18</v>
      </c>
      <c r="I63" s="40">
        <v>3</v>
      </c>
      <c r="J63" s="40">
        <v>226</v>
      </c>
      <c r="K63" s="41" t="s">
        <v>66</v>
      </c>
      <c r="L63" s="40">
        <v>37.21</v>
      </c>
    </row>
    <row r="64" spans="1:12" ht="15" x14ac:dyDescent="0.25">
      <c r="A64" s="23"/>
      <c r="B64" s="15"/>
      <c r="C64" s="11"/>
      <c r="D64" s="6"/>
      <c r="E64" s="42" t="s">
        <v>102</v>
      </c>
      <c r="F64" s="43">
        <v>15</v>
      </c>
      <c r="G64" s="43">
        <v>0</v>
      </c>
      <c r="H64" s="43">
        <v>0</v>
      </c>
      <c r="I64" s="43">
        <v>1</v>
      </c>
      <c r="J64" s="43">
        <v>6</v>
      </c>
      <c r="K64" s="44"/>
      <c r="L64" s="43">
        <v>4.07</v>
      </c>
    </row>
    <row r="65" spans="1:12" ht="15" x14ac:dyDescent="0.25">
      <c r="A65" s="23"/>
      <c r="B65" s="15"/>
      <c r="C65" s="11"/>
      <c r="D65" s="7" t="s">
        <v>22</v>
      </c>
      <c r="E65" s="42" t="s">
        <v>104</v>
      </c>
      <c r="F65" s="43">
        <v>200</v>
      </c>
      <c r="G65" s="43">
        <v>2</v>
      </c>
      <c r="H65" s="43">
        <v>1</v>
      </c>
      <c r="I65" s="43">
        <v>9</v>
      </c>
      <c r="J65" s="43">
        <v>51</v>
      </c>
      <c r="K65" s="44" t="s">
        <v>67</v>
      </c>
      <c r="L65" s="43">
        <v>5.19</v>
      </c>
    </row>
    <row r="66" spans="1:12" ht="15" x14ac:dyDescent="0.25">
      <c r="A66" s="23"/>
      <c r="B66" s="15"/>
      <c r="C66" s="11"/>
      <c r="D66" s="7" t="s">
        <v>23</v>
      </c>
      <c r="E66" s="42" t="s">
        <v>82</v>
      </c>
      <c r="F66" s="43">
        <v>28</v>
      </c>
      <c r="G66" s="43">
        <v>2</v>
      </c>
      <c r="H66" s="43">
        <v>0</v>
      </c>
      <c r="I66" s="43">
        <v>11</v>
      </c>
      <c r="J66" s="43">
        <v>56</v>
      </c>
      <c r="K66" s="44"/>
      <c r="L66" s="43">
        <v>2.78</v>
      </c>
    </row>
    <row r="67" spans="1:12" ht="15" x14ac:dyDescent="0.25">
      <c r="A67" s="23"/>
      <c r="B67" s="15"/>
      <c r="C67" s="11"/>
      <c r="D67" s="7" t="s">
        <v>24</v>
      </c>
      <c r="E67" s="42" t="s">
        <v>105</v>
      </c>
      <c r="F67" s="43">
        <v>120</v>
      </c>
      <c r="G67" s="43">
        <v>1</v>
      </c>
      <c r="H67" s="43">
        <v>0</v>
      </c>
      <c r="I67" s="43">
        <v>9</v>
      </c>
      <c r="J67" s="43">
        <v>42</v>
      </c>
      <c r="K67" s="44"/>
      <c r="L67" s="43">
        <v>30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513</v>
      </c>
      <c r="G70" s="19">
        <f t="shared" ref="G70" si="30">SUM(G63:G69)</f>
        <v>18</v>
      </c>
      <c r="H70" s="19">
        <f t="shared" ref="H70" si="31">SUM(H63:H69)</f>
        <v>19</v>
      </c>
      <c r="I70" s="19">
        <f t="shared" ref="I70" si="32">SUM(I63:I69)</f>
        <v>33</v>
      </c>
      <c r="J70" s="19">
        <f t="shared" ref="J70:L70" si="33">SUM(J63:J69)</f>
        <v>381</v>
      </c>
      <c r="K70" s="25"/>
      <c r="L70" s="19">
        <f t="shared" si="33"/>
        <v>79.25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106</v>
      </c>
      <c r="F71" s="43">
        <v>25</v>
      </c>
      <c r="G71" s="43">
        <v>0</v>
      </c>
      <c r="H71" s="43">
        <v>0</v>
      </c>
      <c r="I71" s="43">
        <v>1</v>
      </c>
      <c r="J71" s="43">
        <v>5</v>
      </c>
      <c r="K71" s="44"/>
      <c r="L71" s="43">
        <v>6.16</v>
      </c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74</v>
      </c>
      <c r="F73" s="43">
        <v>200</v>
      </c>
      <c r="G73" s="43">
        <v>17</v>
      </c>
      <c r="H73" s="43">
        <v>9</v>
      </c>
      <c r="I73" s="43">
        <v>39</v>
      </c>
      <c r="J73" s="43">
        <v>312</v>
      </c>
      <c r="K73" s="44" t="s">
        <v>65</v>
      </c>
      <c r="L73" s="43">
        <v>40.659999999999997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107</v>
      </c>
      <c r="F75" s="43">
        <v>200</v>
      </c>
      <c r="G75" s="43">
        <v>0</v>
      </c>
      <c r="H75" s="43">
        <v>0</v>
      </c>
      <c r="I75" s="43">
        <v>1</v>
      </c>
      <c r="J75" s="43">
        <v>29</v>
      </c>
      <c r="K75" s="44" t="s">
        <v>68</v>
      </c>
      <c r="L75" s="43">
        <v>11.3</v>
      </c>
    </row>
    <row r="76" spans="1:12" ht="15" x14ac:dyDescent="0.25">
      <c r="A76" s="23"/>
      <c r="B76" s="15"/>
      <c r="C76" s="11"/>
      <c r="D76" s="7" t="s">
        <v>31</v>
      </c>
      <c r="E76" s="42" t="s">
        <v>48</v>
      </c>
      <c r="F76" s="43">
        <v>31</v>
      </c>
      <c r="G76" s="43">
        <v>2</v>
      </c>
      <c r="H76" s="43">
        <v>0</v>
      </c>
      <c r="I76" s="43">
        <v>15</v>
      </c>
      <c r="J76" s="43">
        <v>73</v>
      </c>
      <c r="K76" s="44"/>
      <c r="L76" s="43">
        <v>1.75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 t="s">
        <v>89</v>
      </c>
      <c r="F78" s="43">
        <v>155</v>
      </c>
      <c r="G78" s="43">
        <v>1</v>
      </c>
      <c r="H78" s="43">
        <v>1</v>
      </c>
      <c r="I78" s="43">
        <v>15</v>
      </c>
      <c r="J78" s="43">
        <v>69</v>
      </c>
      <c r="K78" s="44"/>
      <c r="L78" s="43">
        <v>19.38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611</v>
      </c>
      <c r="G80" s="19">
        <f t="shared" ref="G80" si="34">SUM(G71:G79)</f>
        <v>20</v>
      </c>
      <c r="H80" s="19">
        <f t="shared" ref="H80" si="35">SUM(H71:H79)</f>
        <v>10</v>
      </c>
      <c r="I80" s="19">
        <f t="shared" ref="I80" si="36">SUM(I71:I79)</f>
        <v>71</v>
      </c>
      <c r="J80" s="19">
        <f t="shared" ref="J80:L80" si="37">SUM(J71:J79)</f>
        <v>488</v>
      </c>
      <c r="K80" s="25"/>
      <c r="L80" s="19">
        <f t="shared" si="37"/>
        <v>79.249999999999986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1124</v>
      </c>
      <c r="G81" s="32">
        <f t="shared" ref="G81" si="38">G70+G80</f>
        <v>38</v>
      </c>
      <c r="H81" s="32">
        <f t="shared" ref="H81" si="39">H70+H80</f>
        <v>29</v>
      </c>
      <c r="I81" s="32">
        <f t="shared" ref="I81" si="40">I70+I80</f>
        <v>104</v>
      </c>
      <c r="J81" s="32">
        <f t="shared" ref="J81:L81" si="41">J70+J80</f>
        <v>869</v>
      </c>
      <c r="K81" s="32"/>
      <c r="L81" s="32">
        <f t="shared" si="41"/>
        <v>158.5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108</v>
      </c>
      <c r="F82" s="40">
        <v>90</v>
      </c>
      <c r="G82" s="40">
        <v>17</v>
      </c>
      <c r="H82" s="40">
        <v>4</v>
      </c>
      <c r="I82" s="40">
        <v>12</v>
      </c>
      <c r="J82" s="40">
        <v>152</v>
      </c>
      <c r="K82" s="41" t="s">
        <v>69</v>
      </c>
      <c r="L82" s="40">
        <v>37.74</v>
      </c>
    </row>
    <row r="83" spans="1:12" ht="15" x14ac:dyDescent="0.25">
      <c r="A83" s="23"/>
      <c r="B83" s="15"/>
      <c r="C83" s="11"/>
      <c r="D83" s="6"/>
      <c r="E83" s="42" t="s">
        <v>97</v>
      </c>
      <c r="F83" s="43">
        <v>180</v>
      </c>
      <c r="G83" s="43">
        <v>6</v>
      </c>
      <c r="H83" s="43">
        <v>6</v>
      </c>
      <c r="I83" s="43">
        <v>39</v>
      </c>
      <c r="J83" s="43">
        <v>236</v>
      </c>
      <c r="K83" s="44" t="s">
        <v>46</v>
      </c>
      <c r="L83" s="43">
        <v>11.35</v>
      </c>
    </row>
    <row r="84" spans="1:12" ht="15" x14ac:dyDescent="0.25">
      <c r="A84" s="23"/>
      <c r="B84" s="15"/>
      <c r="C84" s="11"/>
      <c r="D84" s="7" t="s">
        <v>22</v>
      </c>
      <c r="E84" s="42" t="s">
        <v>109</v>
      </c>
      <c r="F84" s="43">
        <v>200</v>
      </c>
      <c r="G84" s="43">
        <v>0</v>
      </c>
      <c r="H84" s="43">
        <v>0</v>
      </c>
      <c r="I84" s="43">
        <v>8</v>
      </c>
      <c r="J84" s="43">
        <v>36</v>
      </c>
      <c r="K84" s="44" t="s">
        <v>110</v>
      </c>
      <c r="L84" s="43">
        <v>9.26</v>
      </c>
    </row>
    <row r="85" spans="1:12" ht="15" x14ac:dyDescent="0.25">
      <c r="A85" s="23"/>
      <c r="B85" s="15"/>
      <c r="C85" s="11"/>
      <c r="D85" s="7" t="s">
        <v>23</v>
      </c>
      <c r="E85" s="42" t="s">
        <v>48</v>
      </c>
      <c r="F85" s="43">
        <v>31</v>
      </c>
      <c r="G85" s="43">
        <v>2</v>
      </c>
      <c r="H85" s="43">
        <v>0</v>
      </c>
      <c r="I85" s="43">
        <v>15</v>
      </c>
      <c r="J85" s="43">
        <v>73</v>
      </c>
      <c r="K85" s="44"/>
      <c r="L85" s="43">
        <v>2.15</v>
      </c>
    </row>
    <row r="86" spans="1:12" ht="15" x14ac:dyDescent="0.25">
      <c r="A86" s="23"/>
      <c r="B86" s="15"/>
      <c r="C86" s="11"/>
      <c r="D86" s="7" t="s">
        <v>24</v>
      </c>
      <c r="E86" s="42" t="s">
        <v>89</v>
      </c>
      <c r="F86" s="43">
        <v>150</v>
      </c>
      <c r="G86" s="43">
        <v>1</v>
      </c>
      <c r="H86" s="43">
        <v>1</v>
      </c>
      <c r="I86" s="43">
        <v>15</v>
      </c>
      <c r="J86" s="43">
        <v>67</v>
      </c>
      <c r="K86" s="44"/>
      <c r="L86" s="43">
        <v>18.75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651</v>
      </c>
      <c r="G89" s="19">
        <f t="shared" ref="G89" si="42">SUM(G82:G88)</f>
        <v>26</v>
      </c>
      <c r="H89" s="19">
        <f t="shared" ref="H89" si="43">SUM(H82:H88)</f>
        <v>11</v>
      </c>
      <c r="I89" s="19">
        <f t="shared" ref="I89" si="44">SUM(I82:I88)</f>
        <v>89</v>
      </c>
      <c r="J89" s="19">
        <f t="shared" ref="J89:L89" si="45">SUM(J82:J88)</f>
        <v>564</v>
      </c>
      <c r="K89" s="25"/>
      <c r="L89" s="19">
        <f t="shared" si="45"/>
        <v>79.25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111</v>
      </c>
      <c r="F91" s="43">
        <v>225</v>
      </c>
      <c r="G91" s="43">
        <v>13</v>
      </c>
      <c r="H91" s="43">
        <v>3</v>
      </c>
      <c r="I91" s="43">
        <v>16</v>
      </c>
      <c r="J91" s="43">
        <v>140</v>
      </c>
      <c r="K91" s="44" t="s">
        <v>112</v>
      </c>
      <c r="L91" s="43">
        <v>23.96</v>
      </c>
    </row>
    <row r="92" spans="1:12" ht="15" x14ac:dyDescent="0.25">
      <c r="A92" s="23"/>
      <c r="B92" s="15"/>
      <c r="C92" s="11"/>
      <c r="D92" s="7" t="s">
        <v>28</v>
      </c>
      <c r="E92" s="42" t="s">
        <v>113</v>
      </c>
      <c r="F92" s="43">
        <v>195</v>
      </c>
      <c r="G92" s="43">
        <v>12</v>
      </c>
      <c r="H92" s="43">
        <v>25</v>
      </c>
      <c r="I92" s="43">
        <v>19</v>
      </c>
      <c r="J92" s="43">
        <v>349</v>
      </c>
      <c r="K92" s="44">
        <v>59</v>
      </c>
      <c r="L92" s="43">
        <v>48.08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70</v>
      </c>
      <c r="F94" s="43">
        <v>200</v>
      </c>
      <c r="G94" s="43">
        <v>0</v>
      </c>
      <c r="H94" s="43">
        <v>1</v>
      </c>
      <c r="I94" s="43">
        <v>7</v>
      </c>
      <c r="J94" s="43">
        <v>39</v>
      </c>
      <c r="K94" s="44" t="s">
        <v>71</v>
      </c>
      <c r="L94" s="43">
        <v>4.88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82</v>
      </c>
      <c r="F96" s="43">
        <v>28</v>
      </c>
      <c r="G96" s="43">
        <v>2</v>
      </c>
      <c r="H96" s="43">
        <v>0</v>
      </c>
      <c r="I96" s="43">
        <v>11</v>
      </c>
      <c r="J96" s="43">
        <v>56</v>
      </c>
      <c r="K96" s="44"/>
      <c r="L96" s="43">
        <v>2.33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648</v>
      </c>
      <c r="G99" s="19">
        <f t="shared" ref="G99" si="46">SUM(G90:G98)</f>
        <v>27</v>
      </c>
      <c r="H99" s="19">
        <f t="shared" ref="H99" si="47">SUM(H90:H98)</f>
        <v>29</v>
      </c>
      <c r="I99" s="19">
        <f t="shared" ref="I99" si="48">SUM(I90:I98)</f>
        <v>53</v>
      </c>
      <c r="J99" s="19">
        <f t="shared" ref="J99:L99" si="49">SUM(J90:J98)</f>
        <v>584</v>
      </c>
      <c r="K99" s="25"/>
      <c r="L99" s="19">
        <f t="shared" si="49"/>
        <v>79.249999999999986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1299</v>
      </c>
      <c r="G100" s="32">
        <f t="shared" ref="G100" si="50">G89+G99</f>
        <v>53</v>
      </c>
      <c r="H100" s="32">
        <f t="shared" ref="H100" si="51">H89+H99</f>
        <v>40</v>
      </c>
      <c r="I100" s="32">
        <f t="shared" ref="I100" si="52">I89+I99</f>
        <v>142</v>
      </c>
      <c r="J100" s="32">
        <f t="shared" ref="J100:L100" si="53">J89+J99</f>
        <v>1148</v>
      </c>
      <c r="K100" s="32"/>
      <c r="L100" s="32">
        <f t="shared" si="53"/>
        <v>158.5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114</v>
      </c>
      <c r="F101" s="40">
        <v>200</v>
      </c>
      <c r="G101" s="40">
        <v>5</v>
      </c>
      <c r="H101" s="40">
        <v>5</v>
      </c>
      <c r="I101" s="40">
        <v>29</v>
      </c>
      <c r="J101" s="40">
        <v>185</v>
      </c>
      <c r="K101" s="41" t="s">
        <v>115</v>
      </c>
      <c r="L101" s="40">
        <v>16.829999999999998</v>
      </c>
    </row>
    <row r="102" spans="1:12" ht="15" x14ac:dyDescent="0.25">
      <c r="A102" s="23"/>
      <c r="B102" s="15"/>
      <c r="C102" s="11"/>
      <c r="D102" s="6"/>
      <c r="E102" s="42" t="s">
        <v>116</v>
      </c>
      <c r="F102" s="43">
        <v>57</v>
      </c>
      <c r="G102" s="43">
        <v>7</v>
      </c>
      <c r="H102" s="43">
        <v>6</v>
      </c>
      <c r="I102" s="43">
        <v>0</v>
      </c>
      <c r="J102" s="43">
        <v>81</v>
      </c>
      <c r="K102" s="44" t="s">
        <v>117</v>
      </c>
      <c r="L102" s="43">
        <v>13.2</v>
      </c>
    </row>
    <row r="103" spans="1:12" ht="15" x14ac:dyDescent="0.25">
      <c r="A103" s="23"/>
      <c r="B103" s="15"/>
      <c r="C103" s="11"/>
      <c r="D103" s="7" t="s">
        <v>22</v>
      </c>
      <c r="E103" s="42" t="s">
        <v>88</v>
      </c>
      <c r="F103" s="43">
        <v>200</v>
      </c>
      <c r="G103" s="43">
        <v>4</v>
      </c>
      <c r="H103" s="43">
        <v>3</v>
      </c>
      <c r="I103" s="43">
        <v>22</v>
      </c>
      <c r="J103" s="43">
        <v>133</v>
      </c>
      <c r="K103" s="44" t="s">
        <v>41</v>
      </c>
      <c r="L103" s="43">
        <v>17.690000000000001</v>
      </c>
    </row>
    <row r="104" spans="1:12" ht="15" x14ac:dyDescent="0.25">
      <c r="A104" s="23"/>
      <c r="B104" s="15"/>
      <c r="C104" s="11"/>
      <c r="D104" s="7" t="s">
        <v>23</v>
      </c>
      <c r="E104" s="42" t="s">
        <v>48</v>
      </c>
      <c r="F104" s="43">
        <v>31</v>
      </c>
      <c r="G104" s="43">
        <v>2</v>
      </c>
      <c r="H104" s="43">
        <v>0</v>
      </c>
      <c r="I104" s="43">
        <v>15</v>
      </c>
      <c r="J104" s="43">
        <v>73</v>
      </c>
      <c r="K104" s="44"/>
      <c r="L104" s="43">
        <v>2.34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139</v>
      </c>
      <c r="F106" s="43">
        <v>10</v>
      </c>
      <c r="G106" s="43">
        <v>0</v>
      </c>
      <c r="H106" s="43">
        <v>7</v>
      </c>
      <c r="I106" s="43">
        <v>0</v>
      </c>
      <c r="J106" s="43">
        <v>66</v>
      </c>
      <c r="K106" s="44"/>
      <c r="L106" s="43">
        <v>10</v>
      </c>
    </row>
    <row r="107" spans="1:12" ht="15" x14ac:dyDescent="0.25">
      <c r="A107" s="23"/>
      <c r="B107" s="15"/>
      <c r="C107" s="11"/>
      <c r="D107" s="6"/>
      <c r="E107" s="42" t="s">
        <v>84</v>
      </c>
      <c r="F107" s="43">
        <v>30</v>
      </c>
      <c r="G107" s="43">
        <v>7</v>
      </c>
      <c r="H107" s="43">
        <v>9</v>
      </c>
      <c r="I107" s="43">
        <v>0</v>
      </c>
      <c r="J107" s="43">
        <v>108</v>
      </c>
      <c r="K107" s="44"/>
      <c r="L107" s="43">
        <v>19.190000000000001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528</v>
      </c>
      <c r="G108" s="19">
        <f t="shared" ref="G108:J108" si="54">SUM(G101:G107)</f>
        <v>25</v>
      </c>
      <c r="H108" s="19">
        <f t="shared" si="54"/>
        <v>30</v>
      </c>
      <c r="I108" s="19">
        <f t="shared" si="54"/>
        <v>66</v>
      </c>
      <c r="J108" s="19">
        <f t="shared" si="54"/>
        <v>646</v>
      </c>
      <c r="K108" s="25"/>
      <c r="L108" s="19">
        <f t="shared" ref="L108" si="55">SUM(L101:L107)</f>
        <v>79.25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106</v>
      </c>
      <c r="F109" s="43">
        <v>50</v>
      </c>
      <c r="G109" s="43">
        <v>1</v>
      </c>
      <c r="H109" s="43">
        <v>0</v>
      </c>
      <c r="I109" s="43">
        <v>2</v>
      </c>
      <c r="J109" s="43">
        <v>11</v>
      </c>
      <c r="K109" s="44"/>
      <c r="L109" s="43">
        <v>12.32</v>
      </c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118</v>
      </c>
      <c r="F111" s="43">
        <v>100</v>
      </c>
      <c r="G111" s="43">
        <v>19</v>
      </c>
      <c r="H111" s="43">
        <v>4</v>
      </c>
      <c r="I111" s="43">
        <v>13</v>
      </c>
      <c r="J111" s="43">
        <v>169</v>
      </c>
      <c r="K111" s="44" t="s">
        <v>119</v>
      </c>
      <c r="L111" s="43">
        <v>41.88</v>
      </c>
    </row>
    <row r="112" spans="1:12" ht="15" x14ac:dyDescent="0.25">
      <c r="A112" s="23"/>
      <c r="B112" s="15"/>
      <c r="C112" s="11"/>
      <c r="D112" s="7" t="s">
        <v>29</v>
      </c>
      <c r="E112" s="42" t="s">
        <v>76</v>
      </c>
      <c r="F112" s="43">
        <v>150</v>
      </c>
      <c r="G112" s="43">
        <v>8</v>
      </c>
      <c r="H112" s="43">
        <v>6</v>
      </c>
      <c r="I112" s="43">
        <v>36</v>
      </c>
      <c r="J112" s="43">
        <v>234</v>
      </c>
      <c r="K112" s="44" t="s">
        <v>42</v>
      </c>
      <c r="L112" s="43">
        <v>11.57</v>
      </c>
    </row>
    <row r="113" spans="1:12" ht="15" x14ac:dyDescent="0.25">
      <c r="A113" s="23"/>
      <c r="B113" s="15"/>
      <c r="C113" s="11"/>
      <c r="D113" s="7" t="s">
        <v>30</v>
      </c>
      <c r="E113" s="42" t="s">
        <v>120</v>
      </c>
      <c r="F113" s="43">
        <v>200</v>
      </c>
      <c r="G113" s="43">
        <v>0</v>
      </c>
      <c r="H113" s="43">
        <v>0</v>
      </c>
      <c r="I113" s="43">
        <v>11</v>
      </c>
      <c r="J113" s="43">
        <v>47</v>
      </c>
      <c r="K113" s="44" t="s">
        <v>121</v>
      </c>
      <c r="L113" s="43">
        <v>11.74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82</v>
      </c>
      <c r="F115" s="43">
        <v>28</v>
      </c>
      <c r="G115" s="43">
        <v>2</v>
      </c>
      <c r="H115" s="43">
        <v>0</v>
      </c>
      <c r="I115" s="43">
        <v>11</v>
      </c>
      <c r="J115" s="43">
        <v>56</v>
      </c>
      <c r="K115" s="44"/>
      <c r="L115" s="43">
        <v>1.74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528</v>
      </c>
      <c r="G118" s="19">
        <f t="shared" ref="G118:J118" si="56">SUM(G109:G117)</f>
        <v>30</v>
      </c>
      <c r="H118" s="19">
        <f t="shared" si="56"/>
        <v>10</v>
      </c>
      <c r="I118" s="19">
        <f t="shared" si="56"/>
        <v>73</v>
      </c>
      <c r="J118" s="19">
        <f t="shared" si="56"/>
        <v>517</v>
      </c>
      <c r="K118" s="25"/>
      <c r="L118" s="19">
        <f t="shared" ref="L118" si="57">SUM(L109:L117)</f>
        <v>79.25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1056</v>
      </c>
      <c r="G119" s="32">
        <f t="shared" ref="G119" si="58">G108+G118</f>
        <v>55</v>
      </c>
      <c r="H119" s="32">
        <f t="shared" ref="H119" si="59">H108+H118</f>
        <v>40</v>
      </c>
      <c r="I119" s="32">
        <f t="shared" ref="I119" si="60">I108+I118</f>
        <v>139</v>
      </c>
      <c r="J119" s="32">
        <f t="shared" ref="J119:L119" si="61">J108+J118</f>
        <v>1163</v>
      </c>
      <c r="K119" s="32"/>
      <c r="L119" s="32">
        <f t="shared" si="61"/>
        <v>158.5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122</v>
      </c>
      <c r="F120" s="40">
        <v>240</v>
      </c>
      <c r="G120" s="40">
        <v>25</v>
      </c>
      <c r="H120" s="40">
        <v>9</v>
      </c>
      <c r="I120" s="40">
        <v>21</v>
      </c>
      <c r="J120" s="40">
        <v>261</v>
      </c>
      <c r="K120" s="41" t="s">
        <v>43</v>
      </c>
      <c r="L120" s="40">
        <v>67.14</v>
      </c>
    </row>
    <row r="121" spans="1:12" ht="15" x14ac:dyDescent="0.25">
      <c r="A121" s="14"/>
      <c r="B121" s="15"/>
      <c r="C121" s="11"/>
      <c r="D121" s="6"/>
      <c r="E121" s="42" t="s">
        <v>75</v>
      </c>
      <c r="F121" s="43">
        <v>35</v>
      </c>
      <c r="G121" s="43">
        <v>0</v>
      </c>
      <c r="H121" s="43">
        <v>0</v>
      </c>
      <c r="I121" s="43">
        <v>1</v>
      </c>
      <c r="J121" s="43">
        <v>5</v>
      </c>
      <c r="K121" s="44"/>
      <c r="L121" s="43">
        <v>7.04</v>
      </c>
    </row>
    <row r="122" spans="1:12" ht="15" x14ac:dyDescent="0.25">
      <c r="A122" s="14"/>
      <c r="B122" s="15"/>
      <c r="C122" s="11"/>
      <c r="D122" s="7" t="s">
        <v>22</v>
      </c>
      <c r="E122" s="42" t="s">
        <v>123</v>
      </c>
      <c r="F122" s="43">
        <v>200</v>
      </c>
      <c r="G122" s="43">
        <v>0</v>
      </c>
      <c r="H122" s="43">
        <v>0</v>
      </c>
      <c r="I122" s="43">
        <v>7</v>
      </c>
      <c r="J122" s="43">
        <v>28</v>
      </c>
      <c r="K122" s="44" t="s">
        <v>44</v>
      </c>
      <c r="L122" s="43">
        <v>2.96</v>
      </c>
    </row>
    <row r="123" spans="1:12" ht="15" x14ac:dyDescent="0.25">
      <c r="A123" s="14"/>
      <c r="B123" s="15"/>
      <c r="C123" s="11"/>
      <c r="D123" s="7" t="s">
        <v>23</v>
      </c>
      <c r="E123" s="42" t="s">
        <v>82</v>
      </c>
      <c r="F123" s="43">
        <v>28</v>
      </c>
      <c r="G123" s="43">
        <v>2</v>
      </c>
      <c r="H123" s="43">
        <v>0</v>
      </c>
      <c r="I123" s="43">
        <v>11</v>
      </c>
      <c r="J123" s="43">
        <v>56</v>
      </c>
      <c r="K123" s="44"/>
      <c r="L123" s="43">
        <v>2.11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503</v>
      </c>
      <c r="G127" s="19">
        <f t="shared" ref="G127:J127" si="62">SUM(G120:G126)</f>
        <v>27</v>
      </c>
      <c r="H127" s="19">
        <f t="shared" si="62"/>
        <v>9</v>
      </c>
      <c r="I127" s="19">
        <f t="shared" si="62"/>
        <v>40</v>
      </c>
      <c r="J127" s="19">
        <f t="shared" si="62"/>
        <v>350</v>
      </c>
      <c r="K127" s="25"/>
      <c r="L127" s="19">
        <f t="shared" ref="L127" si="63">SUM(L120:L126)</f>
        <v>79.25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75</v>
      </c>
      <c r="F128" s="43">
        <v>50</v>
      </c>
      <c r="G128" s="43">
        <v>0</v>
      </c>
      <c r="H128" s="43">
        <v>0</v>
      </c>
      <c r="I128" s="43">
        <v>1</v>
      </c>
      <c r="J128" s="43">
        <v>7</v>
      </c>
      <c r="K128" s="44"/>
      <c r="L128" s="43">
        <v>10.06</v>
      </c>
    </row>
    <row r="129" spans="1:12" ht="15" x14ac:dyDescent="0.25">
      <c r="A129" s="14"/>
      <c r="B129" s="15"/>
      <c r="C129" s="11"/>
      <c r="D129" s="7" t="s">
        <v>27</v>
      </c>
      <c r="E129" s="42" t="s">
        <v>124</v>
      </c>
      <c r="F129" s="43">
        <v>200</v>
      </c>
      <c r="G129" s="43">
        <v>5</v>
      </c>
      <c r="H129" s="43">
        <v>6</v>
      </c>
      <c r="I129" s="43">
        <v>10</v>
      </c>
      <c r="J129" s="43">
        <v>110</v>
      </c>
      <c r="K129" s="44" t="s">
        <v>125</v>
      </c>
      <c r="L129" s="43">
        <v>9.52</v>
      </c>
    </row>
    <row r="130" spans="1:12" ht="15" x14ac:dyDescent="0.25">
      <c r="A130" s="14"/>
      <c r="B130" s="15"/>
      <c r="C130" s="11"/>
      <c r="D130" s="7" t="s">
        <v>28</v>
      </c>
      <c r="E130" s="42" t="s">
        <v>77</v>
      </c>
      <c r="F130" s="43">
        <v>105</v>
      </c>
      <c r="G130" s="43">
        <v>17</v>
      </c>
      <c r="H130" s="43">
        <v>17</v>
      </c>
      <c r="I130" s="43">
        <v>3</v>
      </c>
      <c r="J130" s="43">
        <v>236</v>
      </c>
      <c r="K130" s="44">
        <v>437</v>
      </c>
      <c r="L130" s="43">
        <v>44.99</v>
      </c>
    </row>
    <row r="131" spans="1:12" ht="15" x14ac:dyDescent="0.25">
      <c r="A131" s="14"/>
      <c r="B131" s="15"/>
      <c r="C131" s="11"/>
      <c r="D131" s="7" t="s">
        <v>29</v>
      </c>
      <c r="E131" s="42" t="s">
        <v>97</v>
      </c>
      <c r="F131" s="43">
        <v>180</v>
      </c>
      <c r="G131" s="43">
        <v>6</v>
      </c>
      <c r="H131" s="43">
        <v>6</v>
      </c>
      <c r="I131" s="43">
        <v>39</v>
      </c>
      <c r="J131" s="43">
        <v>236</v>
      </c>
      <c r="K131" s="44" t="s">
        <v>46</v>
      </c>
      <c r="L131" s="43">
        <v>11.35</v>
      </c>
    </row>
    <row r="132" spans="1:12" ht="15" x14ac:dyDescent="0.25">
      <c r="A132" s="14"/>
      <c r="B132" s="15"/>
      <c r="C132" s="11"/>
      <c r="D132" s="7" t="s">
        <v>30</v>
      </c>
      <c r="E132" s="42" t="s">
        <v>126</v>
      </c>
      <c r="F132" s="43">
        <v>200</v>
      </c>
      <c r="G132" s="43">
        <v>0</v>
      </c>
      <c r="H132" s="43">
        <v>0</v>
      </c>
      <c r="I132" s="43">
        <v>6</v>
      </c>
      <c r="J132" s="43">
        <v>27</v>
      </c>
      <c r="K132" s="44" t="s">
        <v>47</v>
      </c>
      <c r="L132" s="43">
        <v>1.44</v>
      </c>
    </row>
    <row r="133" spans="1:12" ht="15" x14ac:dyDescent="0.25">
      <c r="A133" s="14"/>
      <c r="B133" s="15"/>
      <c r="C133" s="11"/>
      <c r="D133" s="7" t="s">
        <v>31</v>
      </c>
      <c r="E133" s="42" t="s">
        <v>48</v>
      </c>
      <c r="F133" s="43">
        <v>31</v>
      </c>
      <c r="G133" s="43">
        <v>2</v>
      </c>
      <c r="H133" s="43">
        <v>0</v>
      </c>
      <c r="I133" s="43">
        <v>15</v>
      </c>
      <c r="J133" s="43">
        <v>73</v>
      </c>
      <c r="K133" s="44"/>
      <c r="L133" s="43">
        <v>1.89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766</v>
      </c>
      <c r="G137" s="19">
        <f t="shared" ref="G137:J137" si="64">SUM(G128:G136)</f>
        <v>30</v>
      </c>
      <c r="H137" s="19">
        <f t="shared" si="64"/>
        <v>29</v>
      </c>
      <c r="I137" s="19">
        <f t="shared" si="64"/>
        <v>74</v>
      </c>
      <c r="J137" s="19">
        <f t="shared" si="64"/>
        <v>689</v>
      </c>
      <c r="K137" s="25"/>
      <c r="L137" s="19">
        <f t="shared" ref="L137" si="65">SUM(L128:L136)</f>
        <v>79.249999999999986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1269</v>
      </c>
      <c r="G138" s="32">
        <f t="shared" ref="G138" si="66">G127+G137</f>
        <v>57</v>
      </c>
      <c r="H138" s="32">
        <f t="shared" ref="H138" si="67">H127+H137</f>
        <v>38</v>
      </c>
      <c r="I138" s="32">
        <f t="shared" ref="I138" si="68">I127+I137</f>
        <v>114</v>
      </c>
      <c r="J138" s="32">
        <f t="shared" ref="J138:L138" si="69">J127+J137</f>
        <v>1039</v>
      </c>
      <c r="K138" s="32"/>
      <c r="L138" s="32">
        <f t="shared" si="69"/>
        <v>158.5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127</v>
      </c>
      <c r="F139" s="40">
        <v>150</v>
      </c>
      <c r="G139" s="40">
        <v>27</v>
      </c>
      <c r="H139" s="40">
        <v>11</v>
      </c>
      <c r="I139" s="40">
        <v>30</v>
      </c>
      <c r="J139" s="40">
        <v>327</v>
      </c>
      <c r="K139" s="41" t="s">
        <v>72</v>
      </c>
      <c r="L139" s="40">
        <v>58.3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128</v>
      </c>
      <c r="F141" s="43">
        <v>200</v>
      </c>
      <c r="G141" s="43">
        <v>0</v>
      </c>
      <c r="H141" s="43">
        <v>0</v>
      </c>
      <c r="I141" s="43">
        <v>7</v>
      </c>
      <c r="J141" s="43">
        <v>31</v>
      </c>
      <c r="K141" s="44" t="s">
        <v>49</v>
      </c>
      <c r="L141" s="43">
        <v>6.62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48</v>
      </c>
      <c r="F142" s="43">
        <v>31</v>
      </c>
      <c r="G142" s="43">
        <v>2</v>
      </c>
      <c r="H142" s="43">
        <v>0</v>
      </c>
      <c r="I142" s="43">
        <v>15</v>
      </c>
      <c r="J142" s="43">
        <v>73</v>
      </c>
      <c r="K142" s="44"/>
      <c r="L142" s="43">
        <v>1.48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129</v>
      </c>
      <c r="F144" s="43">
        <v>50</v>
      </c>
      <c r="G144" s="43">
        <v>5</v>
      </c>
      <c r="H144" s="43">
        <v>6</v>
      </c>
      <c r="I144" s="43">
        <v>38</v>
      </c>
      <c r="J144" s="43">
        <v>222</v>
      </c>
      <c r="K144" s="44">
        <v>298</v>
      </c>
      <c r="L144" s="43">
        <v>12.85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431</v>
      </c>
      <c r="G146" s="19">
        <f t="shared" ref="G146:J146" si="70">SUM(G139:G145)</f>
        <v>34</v>
      </c>
      <c r="H146" s="19">
        <f t="shared" si="70"/>
        <v>17</v>
      </c>
      <c r="I146" s="19">
        <f t="shared" si="70"/>
        <v>90</v>
      </c>
      <c r="J146" s="19">
        <f t="shared" si="70"/>
        <v>653</v>
      </c>
      <c r="K146" s="25"/>
      <c r="L146" s="19">
        <f t="shared" ref="L146" si="71">SUM(L139:L145)</f>
        <v>79.25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95</v>
      </c>
      <c r="F147" s="43">
        <v>10</v>
      </c>
      <c r="G147" s="43">
        <v>0</v>
      </c>
      <c r="H147" s="43">
        <v>0</v>
      </c>
      <c r="I147" s="43">
        <v>1</v>
      </c>
      <c r="J147" s="43">
        <v>3</v>
      </c>
      <c r="K147" s="44"/>
      <c r="L147" s="43">
        <v>3.28</v>
      </c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131</v>
      </c>
      <c r="F149" s="43">
        <v>100</v>
      </c>
      <c r="G149" s="43">
        <v>21</v>
      </c>
      <c r="H149" s="43">
        <v>20</v>
      </c>
      <c r="I149" s="43">
        <v>2</v>
      </c>
      <c r="J149" s="43">
        <v>264</v>
      </c>
      <c r="K149" s="44">
        <v>183</v>
      </c>
      <c r="L149" s="43">
        <v>44.2</v>
      </c>
    </row>
    <row r="150" spans="1:12" ht="15" x14ac:dyDescent="0.25">
      <c r="A150" s="23"/>
      <c r="B150" s="15"/>
      <c r="C150" s="11"/>
      <c r="D150" s="7" t="s">
        <v>29</v>
      </c>
      <c r="E150" s="42" t="s">
        <v>130</v>
      </c>
      <c r="F150" s="43">
        <v>150</v>
      </c>
      <c r="G150" s="43">
        <v>3</v>
      </c>
      <c r="H150" s="43">
        <v>6</v>
      </c>
      <c r="I150" s="43">
        <v>26</v>
      </c>
      <c r="J150" s="43">
        <v>168</v>
      </c>
      <c r="K150" s="44" t="s">
        <v>50</v>
      </c>
      <c r="L150" s="43">
        <v>21.44</v>
      </c>
    </row>
    <row r="151" spans="1:12" ht="15" x14ac:dyDescent="0.25">
      <c r="A151" s="23"/>
      <c r="B151" s="15"/>
      <c r="C151" s="11"/>
      <c r="D151" s="7" t="s">
        <v>30</v>
      </c>
      <c r="E151" s="42" t="s">
        <v>132</v>
      </c>
      <c r="F151" s="43">
        <v>200</v>
      </c>
      <c r="G151" s="43">
        <v>0</v>
      </c>
      <c r="H151" s="43">
        <v>0</v>
      </c>
      <c r="I151" s="43">
        <v>8</v>
      </c>
      <c r="J151" s="43">
        <v>33</v>
      </c>
      <c r="K151" s="44" t="s">
        <v>51</v>
      </c>
      <c r="L151" s="43">
        <v>7.98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82</v>
      </c>
      <c r="F153" s="43">
        <v>28</v>
      </c>
      <c r="G153" s="43">
        <v>2</v>
      </c>
      <c r="H153" s="43">
        <v>0</v>
      </c>
      <c r="I153" s="43">
        <v>11</v>
      </c>
      <c r="J153" s="43">
        <v>56</v>
      </c>
      <c r="K153" s="44"/>
      <c r="L153" s="43">
        <v>2.35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488</v>
      </c>
      <c r="G156" s="19">
        <f t="shared" ref="G156:J156" si="72">SUM(G147:G155)</f>
        <v>26</v>
      </c>
      <c r="H156" s="19">
        <f t="shared" si="72"/>
        <v>26</v>
      </c>
      <c r="I156" s="19">
        <f t="shared" si="72"/>
        <v>48</v>
      </c>
      <c r="J156" s="19">
        <f t="shared" si="72"/>
        <v>524</v>
      </c>
      <c r="K156" s="25"/>
      <c r="L156" s="19">
        <f t="shared" ref="L156" si="73">SUM(L147:L155)</f>
        <v>79.25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919</v>
      </c>
      <c r="G157" s="32">
        <f t="shared" ref="G157" si="74">G146+G156</f>
        <v>60</v>
      </c>
      <c r="H157" s="32">
        <f t="shared" ref="H157" si="75">H146+H156</f>
        <v>43</v>
      </c>
      <c r="I157" s="32">
        <f t="shared" ref="I157" si="76">I146+I156</f>
        <v>138</v>
      </c>
      <c r="J157" s="32">
        <f t="shared" ref="J157:L157" si="77">J146+J156</f>
        <v>1177</v>
      </c>
      <c r="K157" s="32"/>
      <c r="L157" s="32">
        <f t="shared" si="77"/>
        <v>158.5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98</v>
      </c>
      <c r="F158" s="40">
        <v>100</v>
      </c>
      <c r="G158" s="40">
        <v>18</v>
      </c>
      <c r="H158" s="40">
        <v>8</v>
      </c>
      <c r="I158" s="40">
        <v>5</v>
      </c>
      <c r="J158" s="40">
        <v>165</v>
      </c>
      <c r="K158" s="41" t="s">
        <v>52</v>
      </c>
      <c r="L158" s="40">
        <v>49.56</v>
      </c>
    </row>
    <row r="159" spans="1:12" ht="15" x14ac:dyDescent="0.25">
      <c r="A159" s="23"/>
      <c r="B159" s="15"/>
      <c r="C159" s="11"/>
      <c r="D159" s="6"/>
      <c r="E159" s="42" t="s">
        <v>90</v>
      </c>
      <c r="F159" s="43">
        <v>150</v>
      </c>
      <c r="G159" s="43">
        <v>4</v>
      </c>
      <c r="H159" s="43">
        <v>5</v>
      </c>
      <c r="I159" s="43">
        <v>36</v>
      </c>
      <c r="J159" s="43">
        <v>204</v>
      </c>
      <c r="K159" s="44" t="s">
        <v>53</v>
      </c>
      <c r="L159" s="43">
        <v>13.38</v>
      </c>
    </row>
    <row r="160" spans="1:12" ht="15" x14ac:dyDescent="0.25">
      <c r="A160" s="23"/>
      <c r="B160" s="15"/>
      <c r="C160" s="11"/>
      <c r="D160" s="7" t="s">
        <v>22</v>
      </c>
      <c r="E160" s="42" t="s">
        <v>126</v>
      </c>
      <c r="F160" s="43">
        <v>200</v>
      </c>
      <c r="G160" s="43">
        <v>0</v>
      </c>
      <c r="H160" s="43">
        <v>0</v>
      </c>
      <c r="I160" s="43">
        <v>6</v>
      </c>
      <c r="J160" s="43">
        <v>27</v>
      </c>
      <c r="K160" s="44" t="s">
        <v>47</v>
      </c>
      <c r="L160" s="43">
        <v>1.44</v>
      </c>
    </row>
    <row r="161" spans="1:12" ht="15" x14ac:dyDescent="0.25">
      <c r="A161" s="23"/>
      <c r="B161" s="15"/>
      <c r="C161" s="11"/>
      <c r="D161" s="7" t="s">
        <v>23</v>
      </c>
      <c r="E161" s="42" t="s">
        <v>82</v>
      </c>
      <c r="F161" s="43">
        <v>28</v>
      </c>
      <c r="G161" s="43">
        <v>2</v>
      </c>
      <c r="H161" s="43">
        <v>0</v>
      </c>
      <c r="I161" s="43">
        <v>11</v>
      </c>
      <c r="J161" s="43">
        <v>56</v>
      </c>
      <c r="K161" s="44"/>
      <c r="L161" s="43">
        <v>2.5499999999999998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106</v>
      </c>
      <c r="F163" s="43">
        <v>50</v>
      </c>
      <c r="G163" s="43">
        <v>1</v>
      </c>
      <c r="H163" s="43">
        <v>0</v>
      </c>
      <c r="I163" s="43">
        <v>2</v>
      </c>
      <c r="J163" s="43">
        <v>11</v>
      </c>
      <c r="K163" s="44"/>
      <c r="L163" s="43">
        <v>12.32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528</v>
      </c>
      <c r="G165" s="19">
        <f t="shared" ref="G165:J165" si="78">SUM(G158:G164)</f>
        <v>25</v>
      </c>
      <c r="H165" s="19">
        <f t="shared" si="78"/>
        <v>13</v>
      </c>
      <c r="I165" s="19">
        <f t="shared" si="78"/>
        <v>60</v>
      </c>
      <c r="J165" s="19">
        <f t="shared" si="78"/>
        <v>463</v>
      </c>
      <c r="K165" s="25"/>
      <c r="L165" s="19">
        <f t="shared" ref="L165" si="79">SUM(L158:L164)</f>
        <v>79.25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133</v>
      </c>
      <c r="F167" s="43">
        <v>200</v>
      </c>
      <c r="G167" s="43">
        <v>2</v>
      </c>
      <c r="H167" s="43">
        <v>2</v>
      </c>
      <c r="I167" s="43">
        <v>13</v>
      </c>
      <c r="J167" s="43">
        <v>75</v>
      </c>
      <c r="K167" s="44">
        <v>138</v>
      </c>
      <c r="L167" s="43">
        <v>7.63</v>
      </c>
    </row>
    <row r="168" spans="1:12" ht="15" x14ac:dyDescent="0.25">
      <c r="A168" s="23"/>
      <c r="B168" s="15"/>
      <c r="C168" s="11"/>
      <c r="D168" s="7" t="s">
        <v>28</v>
      </c>
      <c r="E168" s="42" t="s">
        <v>135</v>
      </c>
      <c r="F168" s="43">
        <v>90</v>
      </c>
      <c r="G168" s="43">
        <v>15</v>
      </c>
      <c r="H168" s="43">
        <v>13</v>
      </c>
      <c r="I168" s="43">
        <v>8</v>
      </c>
      <c r="J168" s="43">
        <v>207</v>
      </c>
      <c r="K168" s="44">
        <v>454</v>
      </c>
      <c r="L168" s="43">
        <v>46.41</v>
      </c>
    </row>
    <row r="169" spans="1:12" ht="15" x14ac:dyDescent="0.25">
      <c r="A169" s="23"/>
      <c r="B169" s="15"/>
      <c r="C169" s="11"/>
      <c r="D169" s="7" t="s">
        <v>29</v>
      </c>
      <c r="E169" s="42" t="s">
        <v>134</v>
      </c>
      <c r="F169" s="43">
        <v>150</v>
      </c>
      <c r="G169" s="43">
        <v>3</v>
      </c>
      <c r="H169" s="43">
        <v>5</v>
      </c>
      <c r="I169" s="43">
        <v>20</v>
      </c>
      <c r="J169" s="43">
        <v>139</v>
      </c>
      <c r="K169" s="44" t="s">
        <v>54</v>
      </c>
      <c r="L169" s="43">
        <v>19.95</v>
      </c>
    </row>
    <row r="170" spans="1:12" ht="15" x14ac:dyDescent="0.25">
      <c r="A170" s="23"/>
      <c r="B170" s="15"/>
      <c r="C170" s="11"/>
      <c r="D170" s="7" t="s">
        <v>30</v>
      </c>
      <c r="E170" s="42" t="s">
        <v>123</v>
      </c>
      <c r="F170" s="43">
        <v>200</v>
      </c>
      <c r="G170" s="43">
        <v>0</v>
      </c>
      <c r="H170" s="43">
        <v>0</v>
      </c>
      <c r="I170" s="43">
        <v>7</v>
      </c>
      <c r="J170" s="43">
        <v>28</v>
      </c>
      <c r="K170" s="44" t="s">
        <v>44</v>
      </c>
      <c r="L170" s="43">
        <v>2.96</v>
      </c>
    </row>
    <row r="171" spans="1:12" ht="15" x14ac:dyDescent="0.25">
      <c r="A171" s="23"/>
      <c r="B171" s="15"/>
      <c r="C171" s="11"/>
      <c r="D171" s="7" t="s">
        <v>31</v>
      </c>
      <c r="E171" s="42" t="s">
        <v>48</v>
      </c>
      <c r="F171" s="43">
        <v>31</v>
      </c>
      <c r="G171" s="43">
        <v>2</v>
      </c>
      <c r="H171" s="43">
        <v>0</v>
      </c>
      <c r="I171" s="43">
        <v>15</v>
      </c>
      <c r="J171" s="43">
        <v>73</v>
      </c>
      <c r="K171" s="44"/>
      <c r="L171" s="43">
        <v>2.2999999999999998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671</v>
      </c>
      <c r="G175" s="19">
        <f t="shared" ref="G175:J175" si="80">SUM(G166:G174)</f>
        <v>22</v>
      </c>
      <c r="H175" s="19">
        <f t="shared" si="80"/>
        <v>20</v>
      </c>
      <c r="I175" s="19">
        <f t="shared" si="80"/>
        <v>63</v>
      </c>
      <c r="J175" s="19">
        <f t="shared" si="80"/>
        <v>522</v>
      </c>
      <c r="K175" s="25"/>
      <c r="L175" s="19">
        <f t="shared" ref="L175" si="81">SUM(L166:L174)</f>
        <v>79.249999999999986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1199</v>
      </c>
      <c r="G176" s="32">
        <f t="shared" ref="G176" si="82">G165+G175</f>
        <v>47</v>
      </c>
      <c r="H176" s="32">
        <f t="shared" ref="H176" si="83">H165+H175</f>
        <v>33</v>
      </c>
      <c r="I176" s="32">
        <f t="shared" ref="I176" si="84">I165+I175</f>
        <v>123</v>
      </c>
      <c r="J176" s="32">
        <f t="shared" ref="J176:L176" si="85">J165+J175</f>
        <v>985</v>
      </c>
      <c r="K176" s="32"/>
      <c r="L176" s="32">
        <f t="shared" si="85"/>
        <v>158.5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131</v>
      </c>
      <c r="F177" s="40">
        <v>100</v>
      </c>
      <c r="G177" s="40">
        <v>21</v>
      </c>
      <c r="H177" s="40">
        <v>20</v>
      </c>
      <c r="I177" s="40">
        <v>2</v>
      </c>
      <c r="J177" s="40">
        <v>265</v>
      </c>
      <c r="K177" s="41">
        <v>183</v>
      </c>
      <c r="L177" s="40">
        <v>41.92</v>
      </c>
    </row>
    <row r="178" spans="1:12" ht="15" x14ac:dyDescent="0.25">
      <c r="A178" s="23"/>
      <c r="B178" s="15"/>
      <c r="C178" s="11"/>
      <c r="D178" s="6"/>
      <c r="E178" s="42" t="s">
        <v>136</v>
      </c>
      <c r="F178" s="43">
        <v>160</v>
      </c>
      <c r="G178" s="43">
        <v>8</v>
      </c>
      <c r="H178" s="43">
        <v>7</v>
      </c>
      <c r="I178" s="43">
        <v>31</v>
      </c>
      <c r="J178" s="43">
        <v>222</v>
      </c>
      <c r="K178" s="44" t="s">
        <v>57</v>
      </c>
      <c r="L178" s="43">
        <v>17.36</v>
      </c>
    </row>
    <row r="179" spans="1:12" ht="15" x14ac:dyDescent="0.25">
      <c r="A179" s="23"/>
      <c r="B179" s="15"/>
      <c r="C179" s="11"/>
      <c r="D179" s="7" t="s">
        <v>22</v>
      </c>
      <c r="E179" s="42" t="s">
        <v>55</v>
      </c>
      <c r="F179" s="43">
        <v>200</v>
      </c>
      <c r="G179" s="43">
        <v>1</v>
      </c>
      <c r="H179" s="43">
        <v>0</v>
      </c>
      <c r="I179" s="43">
        <v>15</v>
      </c>
      <c r="J179" s="43">
        <v>65</v>
      </c>
      <c r="K179" s="44" t="s">
        <v>56</v>
      </c>
      <c r="L179" s="43">
        <v>6.8</v>
      </c>
    </row>
    <row r="180" spans="1:12" ht="15" x14ac:dyDescent="0.25">
      <c r="A180" s="23"/>
      <c r="B180" s="15"/>
      <c r="C180" s="11"/>
      <c r="D180" s="7" t="s">
        <v>23</v>
      </c>
      <c r="E180" s="42" t="s">
        <v>48</v>
      </c>
      <c r="F180" s="43">
        <v>31</v>
      </c>
      <c r="G180" s="43">
        <v>2</v>
      </c>
      <c r="H180" s="43">
        <v>0</v>
      </c>
      <c r="I180" s="43">
        <v>15</v>
      </c>
      <c r="J180" s="43">
        <v>73</v>
      </c>
      <c r="K180" s="44"/>
      <c r="L180" s="43">
        <v>1.71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95</v>
      </c>
      <c r="F182" s="43">
        <v>36</v>
      </c>
      <c r="G182" s="43">
        <v>1</v>
      </c>
      <c r="H182" s="43">
        <v>0</v>
      </c>
      <c r="I182" s="43">
        <v>2</v>
      </c>
      <c r="J182" s="43">
        <v>9</v>
      </c>
      <c r="K182" s="44"/>
      <c r="L182" s="43">
        <v>11.46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527</v>
      </c>
      <c r="G184" s="19">
        <f t="shared" ref="G184:J184" si="86">SUM(G177:G183)</f>
        <v>33</v>
      </c>
      <c r="H184" s="19">
        <f t="shared" si="86"/>
        <v>27</v>
      </c>
      <c r="I184" s="19">
        <f t="shared" si="86"/>
        <v>65</v>
      </c>
      <c r="J184" s="19">
        <f t="shared" si="86"/>
        <v>634</v>
      </c>
      <c r="K184" s="25"/>
      <c r="L184" s="19">
        <f t="shared" ref="L184" si="87">SUM(L177:L183)</f>
        <v>79.25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75</v>
      </c>
      <c r="F185" s="43">
        <v>40</v>
      </c>
      <c r="G185" s="43">
        <v>0</v>
      </c>
      <c r="H185" s="43">
        <v>0</v>
      </c>
      <c r="I185" s="43">
        <v>1</v>
      </c>
      <c r="J185" s="43">
        <v>6</v>
      </c>
      <c r="K185" s="44"/>
      <c r="L185" s="43">
        <v>8.0500000000000007</v>
      </c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138</v>
      </c>
      <c r="F187" s="43">
        <v>80</v>
      </c>
      <c r="G187" s="43">
        <v>12</v>
      </c>
      <c r="H187" s="43">
        <v>30</v>
      </c>
      <c r="I187" s="43">
        <v>2</v>
      </c>
      <c r="J187" s="43">
        <v>326</v>
      </c>
      <c r="K187" s="44">
        <v>58</v>
      </c>
      <c r="L187" s="43">
        <v>44.8</v>
      </c>
    </row>
    <row r="188" spans="1:12" ht="15" x14ac:dyDescent="0.25">
      <c r="A188" s="23"/>
      <c r="B188" s="15"/>
      <c r="C188" s="11"/>
      <c r="D188" s="7" t="s">
        <v>29</v>
      </c>
      <c r="E188" s="42" t="s">
        <v>137</v>
      </c>
      <c r="F188" s="43">
        <v>150</v>
      </c>
      <c r="G188" s="43">
        <v>5</v>
      </c>
      <c r="H188" s="43">
        <v>5</v>
      </c>
      <c r="I188" s="43">
        <v>31</v>
      </c>
      <c r="J188" s="43">
        <v>187</v>
      </c>
      <c r="K188" s="44" t="s">
        <v>58</v>
      </c>
      <c r="L188" s="43">
        <v>9.6</v>
      </c>
    </row>
    <row r="189" spans="1:12" ht="15" x14ac:dyDescent="0.25">
      <c r="A189" s="23"/>
      <c r="B189" s="15"/>
      <c r="C189" s="11"/>
      <c r="D189" s="7" t="s">
        <v>30</v>
      </c>
      <c r="E189" s="42" t="s">
        <v>92</v>
      </c>
      <c r="F189" s="43">
        <v>200</v>
      </c>
      <c r="G189" s="43">
        <v>0</v>
      </c>
      <c r="H189" s="43">
        <v>0</v>
      </c>
      <c r="I189" s="43">
        <v>10</v>
      </c>
      <c r="J189" s="43">
        <v>43</v>
      </c>
      <c r="K189" s="44" t="s">
        <v>59</v>
      </c>
      <c r="L189" s="43">
        <v>13.76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82</v>
      </c>
      <c r="F191" s="43">
        <v>28</v>
      </c>
      <c r="G191" s="43">
        <v>2</v>
      </c>
      <c r="H191" s="43">
        <v>0</v>
      </c>
      <c r="I191" s="43">
        <v>11</v>
      </c>
      <c r="J191" s="43">
        <v>56</v>
      </c>
      <c r="K191" s="44"/>
      <c r="L191" s="43">
        <v>3.04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498</v>
      </c>
      <c r="G194" s="19">
        <f t="shared" ref="G194:J194" si="88">SUM(G185:G193)</f>
        <v>19</v>
      </c>
      <c r="H194" s="19">
        <f t="shared" si="88"/>
        <v>35</v>
      </c>
      <c r="I194" s="19">
        <f t="shared" si="88"/>
        <v>55</v>
      </c>
      <c r="J194" s="19">
        <f t="shared" si="88"/>
        <v>618</v>
      </c>
      <c r="K194" s="25"/>
      <c r="L194" s="19">
        <f t="shared" ref="L194" si="89">SUM(L185:L193)</f>
        <v>79.25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1025</v>
      </c>
      <c r="G195" s="32">
        <f t="shared" ref="G195" si="90">G184+G194</f>
        <v>52</v>
      </c>
      <c r="H195" s="32">
        <f t="shared" ref="H195" si="91">H184+H194</f>
        <v>62</v>
      </c>
      <c r="I195" s="32">
        <f t="shared" ref="I195" si="92">I184+I194</f>
        <v>120</v>
      </c>
      <c r="J195" s="32">
        <f t="shared" ref="J195:L195" si="93">J184+J194</f>
        <v>1252</v>
      </c>
      <c r="K195" s="32"/>
      <c r="L195" s="32">
        <f t="shared" si="93"/>
        <v>158.5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1144.0999999999999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52.5</v>
      </c>
      <c r="H196" s="34">
        <f t="shared" si="94"/>
        <v>40.4</v>
      </c>
      <c r="I196" s="34">
        <f t="shared" si="94"/>
        <v>131.80000000000001</v>
      </c>
      <c r="J196" s="34">
        <f t="shared" si="94"/>
        <v>1112.9000000000001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158.5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О. Захарова</cp:lastModifiedBy>
  <cp:lastPrinted>2023-12-29T06:09:18Z</cp:lastPrinted>
  <dcterms:created xsi:type="dcterms:W3CDTF">2022-05-16T14:23:56Z</dcterms:created>
  <dcterms:modified xsi:type="dcterms:W3CDTF">2023-12-29T07:15:14Z</dcterms:modified>
</cp:coreProperties>
</file>