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G195" i="1"/>
  <c r="L176" i="1"/>
  <c r="I157" i="1"/>
  <c r="H157" i="1"/>
  <c r="F138" i="1"/>
  <c r="G138" i="1"/>
  <c r="J119" i="1"/>
  <c r="H100" i="1"/>
  <c r="I100" i="1"/>
  <c r="G81" i="1"/>
  <c r="J62" i="1"/>
  <c r="H43" i="1"/>
  <c r="I43" i="1"/>
  <c r="L24" i="1"/>
  <c r="G24" i="1"/>
  <c r="F24" i="1"/>
  <c r="L195" i="1"/>
  <c r="J195" i="1"/>
  <c r="I195" i="1"/>
  <c r="H195" i="1"/>
  <c r="I176" i="1"/>
  <c r="H176" i="1"/>
  <c r="G176" i="1"/>
  <c r="F176" i="1"/>
  <c r="L157" i="1"/>
  <c r="J157" i="1"/>
  <c r="G157" i="1"/>
  <c r="F157" i="1"/>
  <c r="L138" i="1"/>
  <c r="J138" i="1"/>
  <c r="I138" i="1"/>
  <c r="H138" i="1"/>
  <c r="I119" i="1"/>
  <c r="H119" i="1"/>
  <c r="G119" i="1"/>
  <c r="F119" i="1"/>
  <c r="L100" i="1"/>
  <c r="J100" i="1"/>
  <c r="G100" i="1"/>
  <c r="F100" i="1"/>
  <c r="L81" i="1"/>
  <c r="J81" i="1"/>
  <c r="I81" i="1"/>
  <c r="H81" i="1"/>
  <c r="I62" i="1"/>
  <c r="H62" i="1"/>
  <c r="G62" i="1"/>
  <c r="F62" i="1"/>
  <c r="L43" i="1"/>
  <c r="J43" i="1"/>
  <c r="G43" i="1"/>
  <c r="F43" i="1"/>
  <c r="J24" i="1"/>
  <c r="I24" i="1"/>
  <c r="H24" i="1"/>
  <c r="G196" i="1" l="1"/>
  <c r="I196" i="1"/>
  <c r="L196" i="1"/>
  <c r="H196" i="1"/>
  <c r="J196" i="1"/>
  <c r="F196" i="1"/>
</calcChain>
</file>

<file path=xl/sharedStrings.xml><?xml version="1.0" encoding="utf-8"?>
<sst xmlns="http://schemas.openxmlformats.org/spreadsheetml/2006/main" count="325" uniqueCount="134">
  <si>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</si>
  <si>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</si>
  <si>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</si>
  <si>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</si>
  <si>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</si>
  <si>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</si>
  <si>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</si>
  <si>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</si>
  <si>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</si>
  <si>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</si>
  <si>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</si>
  <si>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</si>
  <si>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</si>
  <si>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</si>
  <si>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</si>
  <si>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</si>
  <si>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</si>
  <si>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</si>
  <si>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</si>
  <si>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</si>
  <si>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</si>
  <si>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</si>
  <si>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</si>
  <si>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</si>
  <si>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</si>
  <si>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</si>
  <si>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</si>
  <si>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</si>
  <si>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</si>
  <si>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</si>
  <si>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</si>
  <si>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</si>
  <si>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</si>
  <si>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</si>
  <si>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</si>
  <si>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</si>
  <si>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</si>
  <si>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</si>
  <si>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</si>
  <si>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</si>
  <si>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Безмельницына Ю.В.</t>
  </si>
  <si>
    <t xml:space="preserve">каша жидкая молочная </t>
  </si>
  <si>
    <t>54-25.1к</t>
  </si>
  <si>
    <t xml:space="preserve">масло сливочное </t>
  </si>
  <si>
    <t xml:space="preserve">какао с молоком сгущенным </t>
  </si>
  <si>
    <t>54-22гн</t>
  </si>
  <si>
    <t xml:space="preserve">хлеб пшеничный </t>
  </si>
  <si>
    <t xml:space="preserve">яйцо вареное </t>
  </si>
  <si>
    <t xml:space="preserve">сыр твердых сортов в нарезке </t>
  </si>
  <si>
    <t xml:space="preserve">помидор в нарезке </t>
  </si>
  <si>
    <t xml:space="preserve">шницель из курицы </t>
  </si>
  <si>
    <t xml:space="preserve">каша гречневая рассыпчатая </t>
  </si>
  <si>
    <t>54-4г</t>
  </si>
  <si>
    <t xml:space="preserve">компот из яблок с лимоном </t>
  </si>
  <si>
    <t xml:space="preserve">хлеб бородинский </t>
  </si>
  <si>
    <t xml:space="preserve">рагу из курицы </t>
  </si>
  <si>
    <t>54-22м</t>
  </si>
  <si>
    <t xml:space="preserve">огурец в нарезке </t>
  </si>
  <si>
    <t xml:space="preserve">чай с лимоном и сахаром </t>
  </si>
  <si>
    <t>54-3гн</t>
  </si>
  <si>
    <t xml:space="preserve">борщ с капустой и картофелем со сметаной </t>
  </si>
  <si>
    <t>54-22с</t>
  </si>
  <si>
    <t xml:space="preserve">гуляш из говядины </t>
  </si>
  <si>
    <t>54-2м</t>
  </si>
  <si>
    <t xml:space="preserve">макароны отварные </t>
  </si>
  <si>
    <t>54-1г</t>
  </si>
  <si>
    <t xml:space="preserve">чай с сахаром </t>
  </si>
  <si>
    <t>54-2гн</t>
  </si>
  <si>
    <t>хлеб пшеничный</t>
  </si>
  <si>
    <t xml:space="preserve">булочка домашняя </t>
  </si>
  <si>
    <t xml:space="preserve">чай с брусникой и сахаром </t>
  </si>
  <si>
    <t>54-9гн</t>
  </si>
  <si>
    <t xml:space="preserve">голень цыпленка отварной </t>
  </si>
  <si>
    <t xml:space="preserve">рис с овощами </t>
  </si>
  <si>
    <t>54-26г</t>
  </si>
  <si>
    <t>54-10хн</t>
  </si>
  <si>
    <t>54-5р</t>
  </si>
  <si>
    <t xml:space="preserve">54-2гн </t>
  </si>
  <si>
    <t xml:space="preserve">рис отварной </t>
  </si>
  <si>
    <t>54-6г</t>
  </si>
  <si>
    <t xml:space="preserve">картофельное пюре </t>
  </si>
  <si>
    <t>54-11г</t>
  </si>
  <si>
    <t xml:space="preserve">голень цыпленка в нарезке </t>
  </si>
  <si>
    <t xml:space="preserve">перец болгарский в нарезке </t>
  </si>
  <si>
    <t>напиток из шиповника</t>
  </si>
  <si>
    <t>54-13хн</t>
  </si>
  <si>
    <t xml:space="preserve">макароны отварные с сыром </t>
  </si>
  <si>
    <t>54-3г</t>
  </si>
  <si>
    <t xml:space="preserve">каша перловая рассыпчатая </t>
  </si>
  <si>
    <t>54-5г</t>
  </si>
  <si>
    <t>54-6хн</t>
  </si>
  <si>
    <t xml:space="preserve">поджарка мясная </t>
  </si>
  <si>
    <t xml:space="preserve">кофейный напиток с молоком </t>
  </si>
  <si>
    <t>54-23гн</t>
  </si>
  <si>
    <t>капуста тушеная с мясом курицы</t>
  </si>
  <si>
    <t>54-27м</t>
  </si>
  <si>
    <t xml:space="preserve">компот из клубники </t>
  </si>
  <si>
    <t>54-31хн</t>
  </si>
  <si>
    <t xml:space="preserve">компот из кураги </t>
  </si>
  <si>
    <t>54-2хн</t>
  </si>
  <si>
    <t xml:space="preserve">яблоки </t>
  </si>
  <si>
    <t>котлеты, биточки шницели</t>
  </si>
  <si>
    <t xml:space="preserve">компот из вишни </t>
  </si>
  <si>
    <t xml:space="preserve">кукуруза сахарная </t>
  </si>
  <si>
    <t>54-12м</t>
  </si>
  <si>
    <t xml:space="preserve">компот из изюма </t>
  </si>
  <si>
    <t>54-4хн</t>
  </si>
  <si>
    <t xml:space="preserve">омлет натуральный </t>
  </si>
  <si>
    <t>54-1о</t>
  </si>
  <si>
    <t xml:space="preserve">чай с молоком сахаром </t>
  </si>
  <si>
    <t>54-4гн</t>
  </si>
  <si>
    <t xml:space="preserve">мандарины </t>
  </si>
  <si>
    <t xml:space="preserve">компот из клюквы </t>
  </si>
  <si>
    <t>54-12хн</t>
  </si>
  <si>
    <t xml:space="preserve">биточек из курицы </t>
  </si>
  <si>
    <t>54-23м</t>
  </si>
  <si>
    <t>54-45гн</t>
  </si>
  <si>
    <t>54-7с</t>
  </si>
  <si>
    <t xml:space="preserve">жаркое по-домашнему </t>
  </si>
  <si>
    <t>компот из облепихи</t>
  </si>
  <si>
    <t>54-9хн</t>
  </si>
  <si>
    <t>54-1т</t>
  </si>
  <si>
    <t xml:space="preserve">компот из черники </t>
  </si>
  <si>
    <t xml:space="preserve">борщ с капустой и картофелем и сметаной </t>
  </si>
  <si>
    <t>запеканка из творога со сгущенкой</t>
  </si>
  <si>
    <t>котлета рыбная с морковью  горбуша</t>
  </si>
  <si>
    <t xml:space="preserve">котлета по хлыновски </t>
  </si>
  <si>
    <t xml:space="preserve">каша пшенная на молоке  с маслом </t>
  </si>
  <si>
    <t>54-23к</t>
  </si>
  <si>
    <t>плов с курицей</t>
  </si>
  <si>
    <t>котлета рыбная с морковью горбуша</t>
  </si>
  <si>
    <t>плов с курицей с булгуром</t>
  </si>
  <si>
    <t>54-15м</t>
  </si>
  <si>
    <t>суп картофельный с макаронными изделиями 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</si>
</sst>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60" zoomScaleNormal="16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</v>
      </c>
      <c r="H6" s="40">
        <v>5</v>
      </c>
      <c r="I6" s="40">
        <v>29</v>
      </c>
      <c r="J6" s="40">
        <v>185</v>
      </c>
      <c r="K6" s="41" t="s">
        <v>42</v>
      </c>
      <c r="L6" s="40">
        <v>15.98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10</v>
      </c>
      <c r="G7" s="43">
        <v>0</v>
      </c>
      <c r="H7" s="43">
        <v>7</v>
      </c>
      <c r="I7" s="43">
        <v>0</v>
      </c>
      <c r="J7" s="43">
        <v>66</v>
      </c>
      <c r="K7" s="44"/>
      <c r="L7" s="43">
        <v>9.5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</v>
      </c>
      <c r="H8" s="43">
        <v>3</v>
      </c>
      <c r="I8" s="43">
        <v>22</v>
      </c>
      <c r="J8" s="43">
        <v>133</v>
      </c>
      <c r="K8" s="44" t="s">
        <v>45</v>
      </c>
      <c r="L8" s="43">
        <v>17.690000000000001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25</v>
      </c>
      <c r="G9" s="43">
        <v>2</v>
      </c>
      <c r="H9" s="43">
        <v>0</v>
      </c>
      <c r="I9" s="43">
        <v>13</v>
      </c>
      <c r="J9" s="43">
        <v>59</v>
      </c>
      <c r="K9" s="44"/>
      <c r="L9" s="43">
        <v>2.06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57</v>
      </c>
      <c r="G11" s="43">
        <v>7</v>
      </c>
      <c r="H11" s="43">
        <v>6</v>
      </c>
      <c r="I11" s="43">
        <v>0</v>
      </c>
      <c r="J11" s="43">
        <v>81</v>
      </c>
      <c r="K11" s="44"/>
      <c r="L11" s="43">
        <v>10.7</v>
      </c>
    </row>
    <row r="12" spans="1:12" ht="15" x14ac:dyDescent="0.25">
      <c r="A12" s="23"/>
      <c r="B12" s="15"/>
      <c r="C12" s="11"/>
      <c r="D12" s="6"/>
      <c r="E12" s="42" t="s">
        <v>48</v>
      </c>
      <c r="F12" s="43">
        <v>22</v>
      </c>
      <c r="G12" s="43">
        <v>7</v>
      </c>
      <c r="H12" s="43">
        <v>8</v>
      </c>
      <c r="I12" s="43">
        <v>0</v>
      </c>
      <c r="J12" s="43">
        <v>100</v>
      </c>
      <c r="K12" s="44"/>
      <c r="L12" s="43">
        <v>14.07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514</v>
      </c>
      <c r="G13" s="19">
        <f t="shared" ref="G13:J13" si="0">SUM(G6:G12)</f>
        <v>25</v>
      </c>
      <c r="H13" s="19">
        <f t="shared" si="0"/>
        <v>29</v>
      </c>
      <c r="I13" s="19">
        <f t="shared" si="0"/>
        <v>64</v>
      </c>
      <c r="J13" s="19">
        <f t="shared" si="0"/>
        <v>624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20</v>
      </c>
      <c r="G14" s="43">
        <v>0</v>
      </c>
      <c r="H14" s="43">
        <v>0</v>
      </c>
      <c r="I14" s="43">
        <v>1</v>
      </c>
      <c r="J14" s="43">
        <v>4</v>
      </c>
      <c r="K14" s="44"/>
      <c r="L14" s="43">
        <v>3.84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19</v>
      </c>
      <c r="H16" s="43">
        <v>4</v>
      </c>
      <c r="I16" s="43">
        <v>13</v>
      </c>
      <c r="J16" s="43">
        <v>167</v>
      </c>
      <c r="K16" s="44" t="s">
        <v>56</v>
      </c>
      <c r="L16" s="43">
        <v>41.81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8</v>
      </c>
      <c r="H17" s="43">
        <v>6</v>
      </c>
      <c r="I17" s="43">
        <v>36</v>
      </c>
      <c r="J17" s="43">
        <v>234</v>
      </c>
      <c r="K17" s="44" t="s">
        <v>52</v>
      </c>
      <c r="L17" s="43">
        <v>10.48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23</v>
      </c>
      <c r="J18" s="43">
        <v>94</v>
      </c>
      <c r="K18" s="44">
        <v>284</v>
      </c>
      <c r="L18" s="43">
        <v>11.88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>
        <v>25</v>
      </c>
      <c r="G20" s="43">
        <v>2</v>
      </c>
      <c r="H20" s="43">
        <v>0</v>
      </c>
      <c r="I20" s="43">
        <v>10</v>
      </c>
      <c r="J20" s="43">
        <v>50</v>
      </c>
      <c r="K20" s="44"/>
      <c r="L20" s="43">
        <v>1.99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495</v>
      </c>
      <c r="G23" s="19">
        <f t="shared" ref="G23:J23" si="2">SUM(G14:G22)</f>
        <v>29</v>
      </c>
      <c r="H23" s="19">
        <f t="shared" si="2"/>
        <v>10</v>
      </c>
      <c r="I23" s="19">
        <f t="shared" si="2"/>
        <v>83</v>
      </c>
      <c r="J23" s="19">
        <f t="shared" si="2"/>
        <v>549</v>
      </c>
      <c r="K23" s="25"/>
      <c r="L23" s="19">
        <f t="shared" ref="L23" si="3">SUM(L14:L22)</f>
        <v>70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1009</v>
      </c>
      <c r="G24" s="32">
        <f t="shared" ref="G24:J24" si="4">G13+G23</f>
        <v>54</v>
      </c>
      <c r="H24" s="32">
        <f t="shared" si="4"/>
        <v>39</v>
      </c>
      <c r="I24" s="32">
        <f t="shared" si="4"/>
        <v>147</v>
      </c>
      <c r="J24" s="32">
        <f t="shared" si="4"/>
        <v>1173</v>
      </c>
      <c r="K24" s="32"/>
      <c r="L24" s="32">
        <f t="shared" ref="L24" si="5">L13+L23</f>
        <v>140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220</v>
      </c>
      <c r="G25" s="40">
        <v>23</v>
      </c>
      <c r="H25" s="40">
        <v>8</v>
      </c>
      <c r="I25" s="40">
        <v>19</v>
      </c>
      <c r="J25" s="40">
        <v>220</v>
      </c>
      <c r="K25" s="41" t="s">
        <v>56</v>
      </c>
      <c r="L25" s="40">
        <v>61.47</v>
      </c>
    </row>
    <row r="26" spans="1:12" ht="15" x14ac:dyDescent="0.25">
      <c r="A26" s="14"/>
      <c r="B26" s="15"/>
      <c r="C26" s="11"/>
      <c r="D26" s="6"/>
      <c r="E26" s="42" t="s">
        <v>57</v>
      </c>
      <c r="F26" s="43">
        <v>25</v>
      </c>
      <c r="G26" s="43">
        <v>0</v>
      </c>
      <c r="H26" s="43">
        <v>0</v>
      </c>
      <c r="I26" s="43">
        <v>1</v>
      </c>
      <c r="J26" s="43">
        <v>6</v>
      </c>
      <c r="K26" s="44"/>
      <c r="L26" s="43">
        <v>3.39</v>
      </c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0</v>
      </c>
      <c r="H27" s="43">
        <v>0</v>
      </c>
      <c r="I27" s="43">
        <v>7</v>
      </c>
      <c r="J27" s="43">
        <v>28</v>
      </c>
      <c r="K27" s="44" t="s">
        <v>59</v>
      </c>
      <c r="L27" s="43">
        <v>3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21</v>
      </c>
      <c r="G28" s="43">
        <v>1</v>
      </c>
      <c r="H28" s="43">
        <v>0</v>
      </c>
      <c r="I28" s="43">
        <v>8</v>
      </c>
      <c r="J28" s="43">
        <v>42</v>
      </c>
      <c r="K28" s="44"/>
      <c r="L28" s="43">
        <v>2.14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466</v>
      </c>
      <c r="G32" s="19">
        <f t="shared" ref="G32" si="6">SUM(G25:G31)</f>
        <v>24</v>
      </c>
      <c r="H32" s="19">
        <f t="shared" ref="H32" si="7">SUM(H25:H31)</f>
        <v>8</v>
      </c>
      <c r="I32" s="19">
        <f t="shared" ref="I32" si="8">SUM(I25:I31)</f>
        <v>35</v>
      </c>
      <c r="J32" s="19">
        <f t="shared" ref="J32:L32" si="9">SUM(J25:J31)</f>
        <v>296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40</v>
      </c>
      <c r="G33" s="43">
        <v>1</v>
      </c>
      <c r="H33" s="43">
        <v>0</v>
      </c>
      <c r="I33" s="43">
        <v>0</v>
      </c>
      <c r="J33" s="43">
        <v>4</v>
      </c>
      <c r="K33" s="44"/>
      <c r="L33" s="43">
        <v>5.42</v>
      </c>
    </row>
    <row r="34" spans="1:12" ht="15" x14ac:dyDescent="0.25">
      <c r="A34" s="14"/>
      <c r="B34" s="15"/>
      <c r="C34" s="11"/>
      <c r="D34" s="7" t="s">
        <v>27</v>
      </c>
      <c r="E34" s="42" t="s">
        <v>123</v>
      </c>
      <c r="F34" s="43">
        <v>200</v>
      </c>
      <c r="G34" s="43">
        <v>4</v>
      </c>
      <c r="H34" s="43">
        <v>4</v>
      </c>
      <c r="I34" s="43">
        <v>8</v>
      </c>
      <c r="J34" s="43">
        <v>78</v>
      </c>
      <c r="K34" s="44" t="s">
        <v>61</v>
      </c>
      <c r="L34" s="43">
        <v>9.09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105</v>
      </c>
      <c r="G35" s="43">
        <v>14</v>
      </c>
      <c r="H35" s="43">
        <v>13</v>
      </c>
      <c r="I35" s="43">
        <v>3</v>
      </c>
      <c r="J35" s="43">
        <v>186</v>
      </c>
      <c r="K35" s="44" t="s">
        <v>63</v>
      </c>
      <c r="L35" s="43">
        <v>43.49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6</v>
      </c>
      <c r="H36" s="43">
        <v>5</v>
      </c>
      <c r="I36" s="43">
        <v>35</v>
      </c>
      <c r="J36" s="43">
        <v>210</v>
      </c>
      <c r="K36" s="44" t="s">
        <v>65</v>
      </c>
      <c r="L36" s="43">
        <v>9.1199999999999992</v>
      </c>
    </row>
    <row r="37" spans="1:12" ht="15" x14ac:dyDescent="0.25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</v>
      </c>
      <c r="H37" s="43">
        <v>0</v>
      </c>
      <c r="I37" s="43">
        <v>5</v>
      </c>
      <c r="J37" s="43">
        <v>21</v>
      </c>
      <c r="K37" s="44" t="s">
        <v>116</v>
      </c>
      <c r="L37" s="43">
        <v>1.44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31</v>
      </c>
      <c r="G38" s="43">
        <v>2</v>
      </c>
      <c r="H38" s="43">
        <v>0</v>
      </c>
      <c r="I38" s="43">
        <v>15</v>
      </c>
      <c r="J38" s="43">
        <v>73</v>
      </c>
      <c r="K38" s="44"/>
      <c r="L38" s="43">
        <v>1.44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726</v>
      </c>
      <c r="G42" s="19">
        <f t="shared" ref="G42" si="10">SUM(G33:G41)</f>
        <v>27</v>
      </c>
      <c r="H42" s="19">
        <f t="shared" ref="H42" si="11">SUM(H33:H41)</f>
        <v>22</v>
      </c>
      <c r="I42" s="19">
        <f t="shared" ref="I42" si="12">SUM(I33:I41)</f>
        <v>66</v>
      </c>
      <c r="J42" s="19">
        <f t="shared" ref="J42:L42" si="13">SUM(J33:J41)</f>
        <v>572</v>
      </c>
      <c r="K42" s="25"/>
      <c r="L42" s="19">
        <f t="shared" si="13"/>
        <v>70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1192</v>
      </c>
      <c r="G43" s="32">
        <f t="shared" ref="G43" si="14">G32+G42</f>
        <v>51</v>
      </c>
      <c r="H43" s="32">
        <f t="shared" ref="H43" si="15">H32+H42</f>
        <v>30</v>
      </c>
      <c r="I43" s="32">
        <f t="shared" ref="I43" si="16">I32+I42</f>
        <v>101</v>
      </c>
      <c r="J43" s="32">
        <f t="shared" ref="J43:L43" si="17">J32+J42</f>
        <v>868</v>
      </c>
      <c r="K43" s="32"/>
      <c r="L43" s="32">
        <f t="shared" si="17"/>
        <v>140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124</v>
      </c>
      <c r="F44" s="40">
        <v>140</v>
      </c>
      <c r="G44" s="40">
        <v>25</v>
      </c>
      <c r="H44" s="40">
        <v>11</v>
      </c>
      <c r="I44" s="40">
        <v>29</v>
      </c>
      <c r="J44" s="40">
        <v>306</v>
      </c>
      <c r="K44" s="41" t="s">
        <v>121</v>
      </c>
      <c r="L44" s="40">
        <v>53.84</v>
      </c>
    </row>
    <row r="45" spans="1:12" ht="15" x14ac:dyDescent="0.25">
      <c r="A45" s="23"/>
      <c r="B45" s="15"/>
      <c r="C45" s="11"/>
      <c r="D45" s="6"/>
      <c r="E45" s="42" t="s">
        <v>69</v>
      </c>
      <c r="F45" s="43">
        <v>50</v>
      </c>
      <c r="G45" s="43">
        <v>5</v>
      </c>
      <c r="H45" s="43">
        <v>6</v>
      </c>
      <c r="I45" s="43">
        <v>38</v>
      </c>
      <c r="J45" s="43">
        <v>222</v>
      </c>
      <c r="K45" s="44">
        <v>118</v>
      </c>
      <c r="L45" s="43">
        <v>9.44</v>
      </c>
    </row>
    <row r="46" spans="1:12" ht="15" x14ac:dyDescent="0.25">
      <c r="A46" s="23"/>
      <c r="B46" s="15"/>
      <c r="C46" s="11"/>
      <c r="D46" s="7" t="s">
        <v>22</v>
      </c>
      <c r="E46" s="42" t="s">
        <v>70</v>
      </c>
      <c r="F46" s="43">
        <v>200</v>
      </c>
      <c r="G46" s="43">
        <v>0</v>
      </c>
      <c r="H46" s="43">
        <v>0</v>
      </c>
      <c r="I46" s="43">
        <v>7</v>
      </c>
      <c r="J46" s="43">
        <v>31</v>
      </c>
      <c r="K46" s="44" t="s">
        <v>71</v>
      </c>
      <c r="L46" s="43">
        <v>5.3</v>
      </c>
    </row>
    <row r="47" spans="1:12" ht="15" x14ac:dyDescent="0.25">
      <c r="A47" s="23"/>
      <c r="B47" s="15"/>
      <c r="C47" s="11"/>
      <c r="D47" s="7" t="s">
        <v>23</v>
      </c>
      <c r="E47" s="42" t="s">
        <v>68</v>
      </c>
      <c r="F47" s="43">
        <v>20</v>
      </c>
      <c r="G47" s="43">
        <v>2</v>
      </c>
      <c r="H47" s="43">
        <v>0</v>
      </c>
      <c r="I47" s="43">
        <v>10</v>
      </c>
      <c r="J47" s="43">
        <v>47</v>
      </c>
      <c r="K47" s="44"/>
      <c r="L47" s="43">
        <v>1.42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" si="18">SUM(G44:G50)</f>
        <v>32</v>
      </c>
      <c r="H51" s="19">
        <f t="shared" ref="H51" si="19">SUM(H44:H50)</f>
        <v>17</v>
      </c>
      <c r="I51" s="19">
        <f t="shared" ref="I51" si="20">SUM(I44:I50)</f>
        <v>84</v>
      </c>
      <c r="J51" s="19">
        <f t="shared" ref="J51:L51" si="21">SUM(J44:J50)</f>
        <v>606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100</v>
      </c>
      <c r="G54" s="43">
        <v>21</v>
      </c>
      <c r="H54" s="43">
        <v>20</v>
      </c>
      <c r="I54" s="43">
        <v>2</v>
      </c>
      <c r="J54" s="43">
        <v>264</v>
      </c>
      <c r="K54" s="44">
        <v>183</v>
      </c>
      <c r="L54" s="43">
        <v>40.97</v>
      </c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150</v>
      </c>
      <c r="G55" s="43">
        <v>3</v>
      </c>
      <c r="H55" s="43">
        <v>6</v>
      </c>
      <c r="I55" s="43">
        <v>26</v>
      </c>
      <c r="J55" s="43">
        <v>168</v>
      </c>
      <c r="K55" s="44" t="s">
        <v>74</v>
      </c>
      <c r="L55" s="43">
        <v>20.53</v>
      </c>
    </row>
    <row r="56" spans="1:12" ht="15" x14ac:dyDescent="0.25">
      <c r="A56" s="23"/>
      <c r="B56" s="15"/>
      <c r="C56" s="11"/>
      <c r="D56" s="7" t="s">
        <v>30</v>
      </c>
      <c r="E56" s="42" t="s">
        <v>122</v>
      </c>
      <c r="F56" s="43">
        <v>200</v>
      </c>
      <c r="G56" s="43">
        <v>0</v>
      </c>
      <c r="H56" s="43">
        <v>0</v>
      </c>
      <c r="I56" s="43">
        <v>8</v>
      </c>
      <c r="J56" s="43">
        <v>33</v>
      </c>
      <c r="K56" s="44" t="s">
        <v>75</v>
      </c>
      <c r="L56" s="43">
        <v>7.16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28</v>
      </c>
      <c r="G58" s="43">
        <v>2</v>
      </c>
      <c r="H58" s="43">
        <v>0</v>
      </c>
      <c r="I58" s="43">
        <v>10</v>
      </c>
      <c r="J58" s="43">
        <v>48</v>
      </c>
      <c r="K58" s="44"/>
      <c r="L58" s="43">
        <v>1.34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478</v>
      </c>
      <c r="G61" s="19">
        <f t="shared" ref="G61" si="22">SUM(G52:G60)</f>
        <v>26</v>
      </c>
      <c r="H61" s="19">
        <f t="shared" ref="H61" si="23">SUM(H52:H60)</f>
        <v>26</v>
      </c>
      <c r="I61" s="19">
        <f t="shared" ref="I61" si="24">SUM(I52:I60)</f>
        <v>46</v>
      </c>
      <c r="J61" s="19">
        <f t="shared" ref="J61:L61" si="25">SUM(J52:J60)</f>
        <v>513</v>
      </c>
      <c r="K61" s="25"/>
      <c r="L61" s="19">
        <f t="shared" si="25"/>
        <v>70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888</v>
      </c>
      <c r="G62" s="32">
        <f t="shared" ref="G62" si="26">G51+G61</f>
        <v>58</v>
      </c>
      <c r="H62" s="32">
        <f t="shared" ref="H62" si="27">H51+H61</f>
        <v>43</v>
      </c>
      <c r="I62" s="32">
        <f t="shared" ref="I62" si="28">I51+I61</f>
        <v>130</v>
      </c>
      <c r="J62" s="32">
        <f t="shared" ref="J62:L62" si="29">J51+J61</f>
        <v>1119</v>
      </c>
      <c r="K62" s="32"/>
      <c r="L62" s="32">
        <f t="shared" si="29"/>
        <v>140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125</v>
      </c>
      <c r="F63" s="40">
        <v>100</v>
      </c>
      <c r="G63" s="40">
        <v>18</v>
      </c>
      <c r="H63" s="40">
        <v>8</v>
      </c>
      <c r="I63" s="40">
        <v>5</v>
      </c>
      <c r="J63" s="40">
        <v>165</v>
      </c>
      <c r="K63" s="41" t="s">
        <v>76</v>
      </c>
      <c r="L63" s="40">
        <v>48.9</v>
      </c>
    </row>
    <row r="64" spans="1:12" ht="15" x14ac:dyDescent="0.25">
      <c r="A64" s="23"/>
      <c r="B64" s="15"/>
      <c r="C64" s="11"/>
      <c r="D64" s="6"/>
      <c r="E64" s="42" t="s">
        <v>78</v>
      </c>
      <c r="F64" s="43">
        <v>150</v>
      </c>
      <c r="G64" s="43">
        <v>4</v>
      </c>
      <c r="H64" s="43">
        <v>5</v>
      </c>
      <c r="I64" s="43">
        <v>36</v>
      </c>
      <c r="J64" s="43">
        <v>204</v>
      </c>
      <c r="K64" s="44" t="s">
        <v>79</v>
      </c>
      <c r="L64" s="43">
        <v>12.51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</v>
      </c>
      <c r="H65" s="43">
        <v>0</v>
      </c>
      <c r="I65" s="43">
        <v>7</v>
      </c>
      <c r="J65" s="43">
        <v>27</v>
      </c>
      <c r="K65" s="44" t="s">
        <v>77</v>
      </c>
      <c r="L65" s="43">
        <v>1.44</v>
      </c>
    </row>
    <row r="66" spans="1:12" ht="15" x14ac:dyDescent="0.25">
      <c r="A66" s="23"/>
      <c r="B66" s="15"/>
      <c r="C66" s="11"/>
      <c r="D66" s="7" t="s">
        <v>23</v>
      </c>
      <c r="E66" s="42" t="s">
        <v>54</v>
      </c>
      <c r="F66" s="43">
        <v>28</v>
      </c>
      <c r="G66" s="43">
        <v>2</v>
      </c>
      <c r="H66" s="43">
        <v>0</v>
      </c>
      <c r="I66" s="43">
        <v>11</v>
      </c>
      <c r="J66" s="43">
        <v>56</v>
      </c>
      <c r="K66" s="44"/>
      <c r="L66" s="43">
        <v>1.96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 t="s">
        <v>49</v>
      </c>
      <c r="F69" s="43">
        <v>27</v>
      </c>
      <c r="G69" s="43">
        <v>0</v>
      </c>
      <c r="H69" s="43">
        <v>0</v>
      </c>
      <c r="I69" s="43">
        <v>2</v>
      </c>
      <c r="J69" s="43">
        <v>9</v>
      </c>
      <c r="K69" s="44"/>
      <c r="L69" s="43">
        <v>5.19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24</v>
      </c>
      <c r="H70" s="19">
        <f t="shared" ref="H70" si="31">SUM(H63:H69)</f>
        <v>13</v>
      </c>
      <c r="I70" s="19">
        <f t="shared" ref="I70" si="32">SUM(I63:I69)</f>
        <v>61</v>
      </c>
      <c r="J70" s="19">
        <f t="shared" ref="J70:L70" si="33">SUM(J63:J69)</f>
        <v>461</v>
      </c>
      <c r="K70" s="25"/>
      <c r="L70" s="19">
        <f t="shared" si="33"/>
        <v>69.999999999999986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126</v>
      </c>
      <c r="F73" s="43">
        <v>90</v>
      </c>
      <c r="G73" s="43">
        <v>14</v>
      </c>
      <c r="H73" s="43">
        <v>13</v>
      </c>
      <c r="I73" s="43">
        <v>8</v>
      </c>
      <c r="J73" s="43">
        <v>207</v>
      </c>
      <c r="K73" s="44">
        <v>454</v>
      </c>
      <c r="L73" s="43">
        <v>44.85</v>
      </c>
    </row>
    <row r="74" spans="1:12" ht="1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</v>
      </c>
      <c r="H74" s="43">
        <v>5</v>
      </c>
      <c r="I74" s="43">
        <v>20</v>
      </c>
      <c r="J74" s="43">
        <v>139</v>
      </c>
      <c r="K74" s="44" t="s">
        <v>81</v>
      </c>
      <c r="L74" s="43">
        <v>19.54</v>
      </c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0</v>
      </c>
      <c r="H75" s="43">
        <v>0</v>
      </c>
      <c r="I75" s="43">
        <v>7</v>
      </c>
      <c r="J75" s="43">
        <v>28</v>
      </c>
      <c r="K75" s="44" t="s">
        <v>59</v>
      </c>
      <c r="L75" s="43">
        <v>3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31</v>
      </c>
      <c r="G76" s="43">
        <v>2</v>
      </c>
      <c r="H76" s="43">
        <v>0</v>
      </c>
      <c r="I76" s="43">
        <v>15</v>
      </c>
      <c r="J76" s="43">
        <v>73</v>
      </c>
      <c r="K76" s="44"/>
      <c r="L76" s="43">
        <v>2.61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471</v>
      </c>
      <c r="G80" s="19">
        <f t="shared" ref="G80" si="34">SUM(G71:G79)</f>
        <v>19</v>
      </c>
      <c r="H80" s="19">
        <f t="shared" ref="H80" si="35">SUM(H71:H79)</f>
        <v>18</v>
      </c>
      <c r="I80" s="19">
        <f t="shared" ref="I80" si="36">SUM(I71:I79)</f>
        <v>50</v>
      </c>
      <c r="J80" s="19">
        <f t="shared" ref="J80:L80" si="37">SUM(J71:J79)</f>
        <v>447</v>
      </c>
      <c r="K80" s="25"/>
      <c r="L80" s="19">
        <f t="shared" si="37"/>
        <v>70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976</v>
      </c>
      <c r="G81" s="32">
        <f t="shared" ref="G81" si="38">G70+G80</f>
        <v>43</v>
      </c>
      <c r="H81" s="32">
        <f t="shared" ref="H81" si="39">H70+H80</f>
        <v>31</v>
      </c>
      <c r="I81" s="32">
        <f t="shared" ref="I81" si="40">I70+I80</f>
        <v>111</v>
      </c>
      <c r="J81" s="32">
        <f t="shared" ref="J81:L81" si="41">J70+J80</f>
        <v>908</v>
      </c>
      <c r="K81" s="32"/>
      <c r="L81" s="32">
        <f t="shared" si="41"/>
        <v>140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100</v>
      </c>
      <c r="G82" s="40">
        <v>21</v>
      </c>
      <c r="H82" s="40">
        <v>20</v>
      </c>
      <c r="I82" s="40">
        <v>2</v>
      </c>
      <c r="J82" s="40">
        <v>264</v>
      </c>
      <c r="K82" s="41">
        <v>183</v>
      </c>
      <c r="L82" s="40">
        <v>41.92</v>
      </c>
    </row>
    <row r="83" spans="1:12" ht="15" x14ac:dyDescent="0.25">
      <c r="A83" s="23"/>
      <c r="B83" s="15"/>
      <c r="C83" s="11"/>
      <c r="D83" s="6"/>
      <c r="E83" s="42" t="s">
        <v>86</v>
      </c>
      <c r="F83" s="43">
        <v>150</v>
      </c>
      <c r="G83" s="43">
        <v>8</v>
      </c>
      <c r="H83" s="43">
        <v>7</v>
      </c>
      <c r="I83" s="43">
        <v>29</v>
      </c>
      <c r="J83" s="43">
        <v>208</v>
      </c>
      <c r="K83" s="44" t="s">
        <v>87</v>
      </c>
      <c r="L83" s="43">
        <v>16.09</v>
      </c>
    </row>
    <row r="84" spans="1:12" ht="15" x14ac:dyDescent="0.2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1</v>
      </c>
      <c r="H84" s="43">
        <v>0</v>
      </c>
      <c r="I84" s="43">
        <v>15</v>
      </c>
      <c r="J84" s="43">
        <v>65</v>
      </c>
      <c r="K84" s="44" t="s">
        <v>85</v>
      </c>
      <c r="L84" s="43">
        <v>6.8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31</v>
      </c>
      <c r="G85" s="43">
        <v>2</v>
      </c>
      <c r="H85" s="43">
        <v>0</v>
      </c>
      <c r="I85" s="43">
        <v>15</v>
      </c>
      <c r="J85" s="43">
        <v>73</v>
      </c>
      <c r="K85" s="44"/>
      <c r="L85" s="43">
        <v>1.2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 t="s">
        <v>83</v>
      </c>
      <c r="F88" s="43">
        <v>15</v>
      </c>
      <c r="G88" s="43">
        <v>1</v>
      </c>
      <c r="H88" s="43">
        <v>0</v>
      </c>
      <c r="I88" s="43">
        <v>2</v>
      </c>
      <c r="J88" s="43">
        <v>10</v>
      </c>
      <c r="K88" s="44"/>
      <c r="L88" s="43">
        <v>3.99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496</v>
      </c>
      <c r="G89" s="19">
        <f t="shared" ref="G89" si="42">SUM(G82:G88)</f>
        <v>33</v>
      </c>
      <c r="H89" s="19">
        <f t="shared" ref="H89" si="43">SUM(H82:H88)</f>
        <v>27</v>
      </c>
      <c r="I89" s="19">
        <f t="shared" ref="I89" si="44">SUM(I82:I88)</f>
        <v>63</v>
      </c>
      <c r="J89" s="19">
        <f t="shared" ref="J89:L89" si="45">SUM(J82:J88)</f>
        <v>620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35</v>
      </c>
      <c r="G90" s="43">
        <v>0</v>
      </c>
      <c r="H90" s="43">
        <v>0</v>
      </c>
      <c r="I90" s="43">
        <v>1</v>
      </c>
      <c r="J90" s="43">
        <v>6</v>
      </c>
      <c r="K90" s="44"/>
      <c r="L90" s="43">
        <v>4.75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80</v>
      </c>
      <c r="G92" s="43">
        <v>12</v>
      </c>
      <c r="H92" s="43">
        <v>30</v>
      </c>
      <c r="I92" s="43">
        <v>2</v>
      </c>
      <c r="J92" s="43">
        <v>326</v>
      </c>
      <c r="K92" s="44">
        <v>58</v>
      </c>
      <c r="L92" s="43">
        <v>44.71</v>
      </c>
    </row>
    <row r="93" spans="1:12" ht="15" x14ac:dyDescent="0.25">
      <c r="A93" s="23"/>
      <c r="B93" s="15"/>
      <c r="C93" s="11"/>
      <c r="D93" s="7" t="s">
        <v>29</v>
      </c>
      <c r="E93" s="42" t="s">
        <v>88</v>
      </c>
      <c r="F93" s="43">
        <v>150</v>
      </c>
      <c r="G93" s="43">
        <v>4</v>
      </c>
      <c r="H93" s="43">
        <v>5</v>
      </c>
      <c r="I93" s="43">
        <v>31</v>
      </c>
      <c r="J93" s="43">
        <v>193</v>
      </c>
      <c r="K93" s="44" t="s">
        <v>89</v>
      </c>
      <c r="L93" s="43">
        <v>9.1</v>
      </c>
    </row>
    <row r="94" spans="1:12" ht="15" x14ac:dyDescent="0.25">
      <c r="A94" s="23"/>
      <c r="B94" s="15"/>
      <c r="C94" s="11"/>
      <c r="D94" s="7" t="s">
        <v>30</v>
      </c>
      <c r="E94" s="42" t="s">
        <v>102</v>
      </c>
      <c r="F94" s="43">
        <v>200</v>
      </c>
      <c r="G94" s="43">
        <v>0</v>
      </c>
      <c r="H94" s="43">
        <v>0</v>
      </c>
      <c r="I94" s="43">
        <v>10</v>
      </c>
      <c r="J94" s="43">
        <v>43</v>
      </c>
      <c r="K94" s="44" t="s">
        <v>90</v>
      </c>
      <c r="L94" s="43">
        <v>9.09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28</v>
      </c>
      <c r="G96" s="43">
        <v>2</v>
      </c>
      <c r="H96" s="43">
        <v>0</v>
      </c>
      <c r="I96" s="43">
        <v>11</v>
      </c>
      <c r="J96" s="43">
        <v>56</v>
      </c>
      <c r="K96" s="44"/>
      <c r="L96" s="43">
        <v>2.35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493</v>
      </c>
      <c r="G99" s="19">
        <f t="shared" ref="G99" si="46">SUM(G90:G98)</f>
        <v>18</v>
      </c>
      <c r="H99" s="19">
        <f t="shared" ref="H99" si="47">SUM(H90:H98)</f>
        <v>35</v>
      </c>
      <c r="I99" s="19">
        <f t="shared" ref="I99" si="48">SUM(I90:I98)</f>
        <v>55</v>
      </c>
      <c r="J99" s="19">
        <f t="shared" ref="J99:L99" si="49">SUM(J90:J98)</f>
        <v>624</v>
      </c>
      <c r="K99" s="25"/>
      <c r="L99" s="19">
        <f t="shared" si="49"/>
        <v>70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989</v>
      </c>
      <c r="G100" s="32">
        <f t="shared" ref="G100" si="50">G89+G99</f>
        <v>51</v>
      </c>
      <c r="H100" s="32">
        <f t="shared" ref="H100" si="51">H89+H99</f>
        <v>62</v>
      </c>
      <c r="I100" s="32">
        <f t="shared" ref="I100" si="52">I89+I99</f>
        <v>118</v>
      </c>
      <c r="J100" s="32">
        <f t="shared" ref="J100:L100" si="53">J89+J99</f>
        <v>1244</v>
      </c>
      <c r="K100" s="32"/>
      <c r="L100" s="32">
        <f t="shared" si="53"/>
        <v>140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105</v>
      </c>
      <c r="G101" s="40">
        <v>14</v>
      </c>
      <c r="H101" s="40">
        <v>13</v>
      </c>
      <c r="I101" s="40">
        <v>3</v>
      </c>
      <c r="J101" s="40">
        <v>186</v>
      </c>
      <c r="K101" s="41">
        <v>57</v>
      </c>
      <c r="L101" s="40">
        <v>43.49</v>
      </c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150</v>
      </c>
      <c r="G102" s="43">
        <v>8</v>
      </c>
      <c r="H102" s="43">
        <v>6</v>
      </c>
      <c r="I102" s="43">
        <v>36</v>
      </c>
      <c r="J102" s="43">
        <v>234</v>
      </c>
      <c r="K102" s="44" t="s">
        <v>52</v>
      </c>
      <c r="L102" s="43">
        <v>11.23</v>
      </c>
    </row>
    <row r="103" spans="1:12" ht="15" x14ac:dyDescent="0.25">
      <c r="A103" s="23"/>
      <c r="B103" s="15"/>
      <c r="C103" s="11"/>
      <c r="D103" s="7" t="s">
        <v>22</v>
      </c>
      <c r="E103" s="42" t="s">
        <v>92</v>
      </c>
      <c r="F103" s="43">
        <v>200</v>
      </c>
      <c r="G103" s="43">
        <v>4</v>
      </c>
      <c r="H103" s="43">
        <v>3</v>
      </c>
      <c r="I103" s="43">
        <v>11</v>
      </c>
      <c r="J103" s="43">
        <v>86</v>
      </c>
      <c r="K103" s="44" t="s">
        <v>93</v>
      </c>
      <c r="L103" s="43">
        <v>12.3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31</v>
      </c>
      <c r="G104" s="43">
        <v>3</v>
      </c>
      <c r="H104" s="43">
        <v>0</v>
      </c>
      <c r="I104" s="43">
        <v>15</v>
      </c>
      <c r="J104" s="43">
        <v>73</v>
      </c>
      <c r="K104" s="44"/>
      <c r="L104" s="43">
        <v>0.95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57</v>
      </c>
      <c r="F107" s="43">
        <v>15</v>
      </c>
      <c r="G107" s="43">
        <v>0</v>
      </c>
      <c r="H107" s="43">
        <v>0</v>
      </c>
      <c r="I107" s="43">
        <v>1</v>
      </c>
      <c r="J107" s="43">
        <v>3</v>
      </c>
      <c r="K107" s="44"/>
      <c r="L107" s="43">
        <v>2.0299999999999998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29</v>
      </c>
      <c r="H108" s="19">
        <f t="shared" si="54"/>
        <v>22</v>
      </c>
      <c r="I108" s="19">
        <f t="shared" si="54"/>
        <v>66</v>
      </c>
      <c r="J108" s="19">
        <f t="shared" si="54"/>
        <v>582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94</v>
      </c>
      <c r="F111" s="43">
        <v>240</v>
      </c>
      <c r="G111" s="43">
        <v>20</v>
      </c>
      <c r="H111" s="43">
        <v>10</v>
      </c>
      <c r="I111" s="43">
        <v>13</v>
      </c>
      <c r="J111" s="43">
        <v>220</v>
      </c>
      <c r="K111" s="44" t="s">
        <v>95</v>
      </c>
      <c r="L111" s="43">
        <v>47.31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96</v>
      </c>
      <c r="F113" s="43">
        <v>200</v>
      </c>
      <c r="G113" s="43">
        <v>0</v>
      </c>
      <c r="H113" s="43">
        <v>0</v>
      </c>
      <c r="I113" s="43">
        <v>7</v>
      </c>
      <c r="J113" s="43">
        <v>29</v>
      </c>
      <c r="K113" s="44" t="s">
        <v>97</v>
      </c>
      <c r="L113" s="43">
        <v>12.04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28</v>
      </c>
      <c r="G115" s="43">
        <v>2</v>
      </c>
      <c r="H115" s="43">
        <v>0</v>
      </c>
      <c r="I115" s="43">
        <v>11</v>
      </c>
      <c r="J115" s="43">
        <v>56</v>
      </c>
      <c r="K115" s="44"/>
      <c r="L115" s="43">
        <v>1.21</v>
      </c>
    </row>
    <row r="116" spans="1:12" ht="15" x14ac:dyDescent="0.25">
      <c r="A116" s="23"/>
      <c r="B116" s="15"/>
      <c r="C116" s="11"/>
      <c r="D116" s="6"/>
      <c r="E116" s="42" t="s">
        <v>69</v>
      </c>
      <c r="F116" s="43">
        <v>50</v>
      </c>
      <c r="G116" s="43">
        <v>5</v>
      </c>
      <c r="H116" s="43">
        <v>6</v>
      </c>
      <c r="I116" s="43">
        <v>38</v>
      </c>
      <c r="J116" s="43">
        <v>222</v>
      </c>
      <c r="K116" s="44">
        <v>298</v>
      </c>
      <c r="L116" s="43">
        <v>9.44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518</v>
      </c>
      <c r="G118" s="19">
        <f t="shared" ref="G118:J118" si="56">SUM(G109:G117)</f>
        <v>27</v>
      </c>
      <c r="H118" s="19">
        <f t="shared" si="56"/>
        <v>16</v>
      </c>
      <c r="I118" s="19">
        <f t="shared" si="56"/>
        <v>69</v>
      </c>
      <c r="J118" s="19">
        <f t="shared" si="56"/>
        <v>527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1019</v>
      </c>
      <c r="G119" s="32">
        <f t="shared" ref="G119" si="58">G108+G118</f>
        <v>56</v>
      </c>
      <c r="H119" s="32">
        <f t="shared" ref="H119" si="59">H108+H118</f>
        <v>38</v>
      </c>
      <c r="I119" s="32">
        <f t="shared" ref="I119" si="60">I108+I118</f>
        <v>135</v>
      </c>
      <c r="J119" s="32">
        <f t="shared" ref="J119:L119" si="61">J108+J118</f>
        <v>1109</v>
      </c>
      <c r="K119" s="32"/>
      <c r="L119" s="32">
        <f t="shared" si="61"/>
        <v>140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127</v>
      </c>
      <c r="F120" s="40">
        <v>200</v>
      </c>
      <c r="G120" s="40">
        <v>7</v>
      </c>
      <c r="H120" s="40">
        <v>6</v>
      </c>
      <c r="I120" s="40">
        <v>32</v>
      </c>
      <c r="J120" s="40">
        <v>208</v>
      </c>
      <c r="K120" s="41" t="s">
        <v>128</v>
      </c>
      <c r="L120" s="40">
        <v>19.45</v>
      </c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30</v>
      </c>
      <c r="G121" s="43">
        <v>7</v>
      </c>
      <c r="H121" s="43">
        <v>9</v>
      </c>
      <c r="I121" s="43">
        <v>0</v>
      </c>
      <c r="J121" s="43">
        <v>108</v>
      </c>
      <c r="K121" s="44"/>
      <c r="L121" s="43">
        <v>19.190000000000001</v>
      </c>
    </row>
    <row r="122" spans="1:12" ht="15" x14ac:dyDescent="0.25">
      <c r="A122" s="14"/>
      <c r="B122" s="15"/>
      <c r="C122" s="11"/>
      <c r="D122" s="7" t="s">
        <v>22</v>
      </c>
      <c r="E122" s="42" t="s">
        <v>98</v>
      </c>
      <c r="F122" s="43">
        <v>200</v>
      </c>
      <c r="G122" s="43">
        <v>1</v>
      </c>
      <c r="H122" s="43">
        <v>0</v>
      </c>
      <c r="I122" s="43">
        <v>16</v>
      </c>
      <c r="J122" s="43">
        <v>67</v>
      </c>
      <c r="K122" s="44" t="s">
        <v>99</v>
      </c>
      <c r="L122" s="43">
        <v>8.09</v>
      </c>
    </row>
    <row r="123" spans="1:12" ht="15" x14ac:dyDescent="0.25">
      <c r="A123" s="14"/>
      <c r="B123" s="15"/>
      <c r="C123" s="11"/>
      <c r="D123" s="7" t="s">
        <v>23</v>
      </c>
      <c r="E123" s="42" t="s">
        <v>54</v>
      </c>
      <c r="F123" s="43">
        <v>28</v>
      </c>
      <c r="G123" s="43">
        <v>2</v>
      </c>
      <c r="H123" s="43">
        <v>0</v>
      </c>
      <c r="I123" s="43">
        <v>11</v>
      </c>
      <c r="J123" s="43">
        <v>56</v>
      </c>
      <c r="K123" s="44"/>
      <c r="L123" s="43">
        <v>1.85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100</v>
      </c>
      <c r="F125" s="43">
        <v>170</v>
      </c>
      <c r="G125" s="43">
        <v>1</v>
      </c>
      <c r="H125" s="43">
        <v>1</v>
      </c>
      <c r="I125" s="43">
        <v>17</v>
      </c>
      <c r="J125" s="43">
        <v>76</v>
      </c>
      <c r="K125" s="44"/>
      <c r="L125" s="43">
        <v>21.42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628</v>
      </c>
      <c r="G127" s="19">
        <f t="shared" ref="G127:J127" si="62">SUM(G120:G126)</f>
        <v>18</v>
      </c>
      <c r="H127" s="19">
        <f t="shared" si="62"/>
        <v>16</v>
      </c>
      <c r="I127" s="19">
        <f t="shared" si="62"/>
        <v>76</v>
      </c>
      <c r="J127" s="19">
        <f t="shared" si="62"/>
        <v>515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30</v>
      </c>
      <c r="G128" s="43">
        <v>0</v>
      </c>
      <c r="H128" s="43">
        <v>0</v>
      </c>
      <c r="I128" s="43">
        <v>1</v>
      </c>
      <c r="J128" s="43">
        <v>4</v>
      </c>
      <c r="K128" s="44"/>
      <c r="L128" s="43">
        <v>4.07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101</v>
      </c>
      <c r="F130" s="43">
        <v>90</v>
      </c>
      <c r="G130" s="43">
        <v>13</v>
      </c>
      <c r="H130" s="43">
        <v>21</v>
      </c>
      <c r="I130" s="43">
        <v>13</v>
      </c>
      <c r="J130" s="43">
        <v>291</v>
      </c>
      <c r="K130" s="44">
        <v>64</v>
      </c>
      <c r="L130" s="43">
        <v>37.799999999999997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78</v>
      </c>
      <c r="F131" s="43">
        <v>200</v>
      </c>
      <c r="G131" s="43">
        <v>5</v>
      </c>
      <c r="H131" s="43">
        <v>6</v>
      </c>
      <c r="I131" s="43">
        <v>49</v>
      </c>
      <c r="J131" s="43">
        <v>271</v>
      </c>
      <c r="K131" s="44" t="s">
        <v>79</v>
      </c>
      <c r="L131" s="43">
        <v>16.68</v>
      </c>
    </row>
    <row r="132" spans="1:12" ht="15" x14ac:dyDescent="0.25">
      <c r="A132" s="14"/>
      <c r="B132" s="15"/>
      <c r="C132" s="11"/>
      <c r="D132" s="7" t="s">
        <v>30</v>
      </c>
      <c r="E132" s="42" t="s">
        <v>102</v>
      </c>
      <c r="F132" s="43">
        <v>200</v>
      </c>
      <c r="G132" s="43">
        <v>0</v>
      </c>
      <c r="H132" s="43">
        <v>0</v>
      </c>
      <c r="I132" s="43">
        <v>10</v>
      </c>
      <c r="J132" s="43">
        <v>43</v>
      </c>
      <c r="K132" s="44" t="s">
        <v>90</v>
      </c>
      <c r="L132" s="43">
        <v>9.09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</v>
      </c>
      <c r="H133" s="43">
        <v>0</v>
      </c>
      <c r="I133" s="43">
        <v>15</v>
      </c>
      <c r="J133" s="43">
        <v>73</v>
      </c>
      <c r="K133" s="44"/>
      <c r="L133" s="43">
        <v>2.36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550</v>
      </c>
      <c r="G137" s="19">
        <f t="shared" ref="G137:J137" si="64">SUM(G128:G136)</f>
        <v>20</v>
      </c>
      <c r="H137" s="19">
        <f t="shared" si="64"/>
        <v>27</v>
      </c>
      <c r="I137" s="19">
        <f t="shared" si="64"/>
        <v>88</v>
      </c>
      <c r="J137" s="19">
        <f t="shared" si="64"/>
        <v>682</v>
      </c>
      <c r="K137" s="25"/>
      <c r="L137" s="19">
        <f t="shared" ref="L137" si="65">SUM(L128:L136)</f>
        <v>70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1178</v>
      </c>
      <c r="G138" s="32">
        <f t="shared" ref="G138" si="66">G127+G137</f>
        <v>38</v>
      </c>
      <c r="H138" s="32">
        <f t="shared" ref="H138" si="67">H127+H137</f>
        <v>43</v>
      </c>
      <c r="I138" s="32">
        <f t="shared" ref="I138" si="68">I127+I137</f>
        <v>164</v>
      </c>
      <c r="J138" s="32">
        <f t="shared" ref="J138:L138" si="69">J127+J137</f>
        <v>1197</v>
      </c>
      <c r="K138" s="32"/>
      <c r="L138" s="32">
        <f t="shared" si="69"/>
        <v>140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129</v>
      </c>
      <c r="F139" s="40">
        <v>200</v>
      </c>
      <c r="G139" s="40">
        <v>27</v>
      </c>
      <c r="H139" s="40">
        <v>8</v>
      </c>
      <c r="I139" s="40">
        <v>32</v>
      </c>
      <c r="J139" s="40">
        <v>314</v>
      </c>
      <c r="K139" s="41" t="s">
        <v>104</v>
      </c>
      <c r="L139" s="40">
        <v>64</v>
      </c>
    </row>
    <row r="140" spans="1:12" ht="15" x14ac:dyDescent="0.25">
      <c r="A140" s="23"/>
      <c r="B140" s="15"/>
      <c r="C140" s="11"/>
      <c r="D140" s="6"/>
      <c r="E140" s="42" t="s">
        <v>103</v>
      </c>
      <c r="F140" s="43">
        <v>10</v>
      </c>
      <c r="G140" s="43">
        <v>0</v>
      </c>
      <c r="H140" s="43">
        <v>0</v>
      </c>
      <c r="I140" s="43">
        <v>2</v>
      </c>
      <c r="J140" s="43">
        <v>5</v>
      </c>
      <c r="K140" s="44"/>
      <c r="L140" s="43">
        <v>3.33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</v>
      </c>
      <c r="H141" s="43">
        <v>0</v>
      </c>
      <c r="I141" s="43">
        <v>7</v>
      </c>
      <c r="J141" s="43">
        <v>28</v>
      </c>
      <c r="K141" s="44" t="s">
        <v>116</v>
      </c>
      <c r="L141" s="43">
        <v>1.44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31</v>
      </c>
      <c r="G142" s="43">
        <v>2</v>
      </c>
      <c r="H142" s="43">
        <v>0</v>
      </c>
      <c r="I142" s="43">
        <v>15</v>
      </c>
      <c r="J142" s="43">
        <v>73</v>
      </c>
      <c r="K142" s="44"/>
      <c r="L142" s="43">
        <v>1.23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441</v>
      </c>
      <c r="G146" s="19">
        <f t="shared" ref="G146:J146" si="70">SUM(G139:G145)</f>
        <v>29</v>
      </c>
      <c r="H146" s="19">
        <f t="shared" si="70"/>
        <v>8</v>
      </c>
      <c r="I146" s="19">
        <f t="shared" si="70"/>
        <v>56</v>
      </c>
      <c r="J146" s="19">
        <f t="shared" si="70"/>
        <v>420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200</v>
      </c>
      <c r="G148" s="43">
        <v>4</v>
      </c>
      <c r="H148" s="43">
        <v>4</v>
      </c>
      <c r="I148" s="43">
        <v>8</v>
      </c>
      <c r="J148" s="43">
        <v>78</v>
      </c>
      <c r="K148" s="44" t="s">
        <v>61</v>
      </c>
      <c r="L148" s="43">
        <v>8.99</v>
      </c>
    </row>
    <row r="149" spans="1:12" ht="15" x14ac:dyDescent="0.25">
      <c r="A149" s="23"/>
      <c r="B149" s="15"/>
      <c r="C149" s="11"/>
      <c r="D149" s="7" t="s">
        <v>28</v>
      </c>
      <c r="E149" s="42" t="s">
        <v>130</v>
      </c>
      <c r="F149" s="43">
        <v>90</v>
      </c>
      <c r="G149" s="43">
        <v>16</v>
      </c>
      <c r="H149" s="43">
        <v>8</v>
      </c>
      <c r="I149" s="43">
        <v>4</v>
      </c>
      <c r="J149" s="43">
        <v>149</v>
      </c>
      <c r="K149" s="44" t="s">
        <v>76</v>
      </c>
      <c r="L149" s="43">
        <v>43.16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170</v>
      </c>
      <c r="G150" s="43">
        <v>6</v>
      </c>
      <c r="H150" s="43">
        <v>6</v>
      </c>
      <c r="I150" s="43">
        <v>37</v>
      </c>
      <c r="J150" s="43">
        <v>223</v>
      </c>
      <c r="K150" s="44" t="s">
        <v>65</v>
      </c>
      <c r="L150" s="43">
        <v>10.34</v>
      </c>
    </row>
    <row r="151" spans="1:12" ht="15" x14ac:dyDescent="0.2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</v>
      </c>
      <c r="H151" s="43">
        <v>0</v>
      </c>
      <c r="I151" s="43">
        <v>18</v>
      </c>
      <c r="J151" s="43">
        <v>76</v>
      </c>
      <c r="K151" s="44" t="s">
        <v>106</v>
      </c>
      <c r="L151" s="43">
        <v>5.39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23</v>
      </c>
      <c r="G153" s="43">
        <v>2</v>
      </c>
      <c r="H153" s="43">
        <v>0</v>
      </c>
      <c r="I153" s="43">
        <v>11</v>
      </c>
      <c r="J153" s="43">
        <v>56</v>
      </c>
      <c r="K153" s="44"/>
      <c r="L153" s="43">
        <v>2.12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683</v>
      </c>
      <c r="G156" s="19">
        <f t="shared" ref="G156:J156" si="72">SUM(G147:G155)</f>
        <v>28</v>
      </c>
      <c r="H156" s="19">
        <f t="shared" si="72"/>
        <v>18</v>
      </c>
      <c r="I156" s="19">
        <f t="shared" si="72"/>
        <v>78</v>
      </c>
      <c r="J156" s="19">
        <f t="shared" si="72"/>
        <v>582</v>
      </c>
      <c r="K156" s="25"/>
      <c r="L156" s="19">
        <f t="shared" ref="L156" si="73">SUM(L147:L155)</f>
        <v>70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1124</v>
      </c>
      <c r="G157" s="32">
        <f t="shared" ref="G157" si="74">G146+G156</f>
        <v>57</v>
      </c>
      <c r="H157" s="32">
        <f t="shared" ref="H157" si="75">H146+H156</f>
        <v>26</v>
      </c>
      <c r="I157" s="32">
        <f t="shared" ref="I157" si="76">I146+I156</f>
        <v>134</v>
      </c>
      <c r="J157" s="32">
        <f t="shared" ref="J157:L157" si="77">J146+J156</f>
        <v>1002</v>
      </c>
      <c r="K157" s="32"/>
      <c r="L157" s="32">
        <f t="shared" si="77"/>
        <v>140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107</v>
      </c>
      <c r="F158" s="40">
        <v>150</v>
      </c>
      <c r="G158" s="40">
        <v>13</v>
      </c>
      <c r="H158" s="40">
        <v>18</v>
      </c>
      <c r="I158" s="40">
        <v>3</v>
      </c>
      <c r="J158" s="40">
        <v>226</v>
      </c>
      <c r="K158" s="41" t="s">
        <v>108</v>
      </c>
      <c r="L158" s="40">
        <v>32.409999999999997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109</v>
      </c>
      <c r="F160" s="43">
        <v>200</v>
      </c>
      <c r="G160" s="43">
        <v>2</v>
      </c>
      <c r="H160" s="43">
        <v>1</v>
      </c>
      <c r="I160" s="43">
        <v>9</v>
      </c>
      <c r="J160" s="43">
        <v>51</v>
      </c>
      <c r="K160" s="44" t="s">
        <v>110</v>
      </c>
      <c r="L160" s="43">
        <v>5.04</v>
      </c>
    </row>
    <row r="161" spans="1:12" ht="15" x14ac:dyDescent="0.25">
      <c r="A161" s="23"/>
      <c r="B161" s="15"/>
      <c r="C161" s="11"/>
      <c r="D161" s="7" t="s">
        <v>23</v>
      </c>
      <c r="E161" s="42" t="s">
        <v>54</v>
      </c>
      <c r="F161" s="43">
        <v>28</v>
      </c>
      <c r="G161" s="43">
        <v>2</v>
      </c>
      <c r="H161" s="43">
        <v>0</v>
      </c>
      <c r="I161" s="43">
        <v>11</v>
      </c>
      <c r="J161" s="43">
        <v>56</v>
      </c>
      <c r="K161" s="44"/>
      <c r="L161" s="43">
        <v>2.5499999999999998</v>
      </c>
    </row>
    <row r="162" spans="1:12" ht="15" x14ac:dyDescent="0.25">
      <c r="A162" s="23"/>
      <c r="B162" s="15"/>
      <c r="C162" s="11"/>
      <c r="D162" s="7" t="s">
        <v>24</v>
      </c>
      <c r="E162" s="42" t="s">
        <v>111</v>
      </c>
      <c r="F162" s="43">
        <v>120</v>
      </c>
      <c r="G162" s="43">
        <v>1</v>
      </c>
      <c r="H162" s="43">
        <v>0</v>
      </c>
      <c r="I162" s="43">
        <v>4</v>
      </c>
      <c r="J162" s="43">
        <v>44</v>
      </c>
      <c r="K162" s="44"/>
      <c r="L162" s="43">
        <v>30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498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27</v>
      </c>
      <c r="J165" s="19">
        <f t="shared" si="78"/>
        <v>377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131</v>
      </c>
      <c r="F168" s="43">
        <v>200</v>
      </c>
      <c r="G168" s="43">
        <v>20</v>
      </c>
      <c r="H168" s="43">
        <v>9</v>
      </c>
      <c r="I168" s="43">
        <v>39</v>
      </c>
      <c r="J168" s="43">
        <v>312</v>
      </c>
      <c r="K168" s="44" t="s">
        <v>132</v>
      </c>
      <c r="L168" s="43">
        <v>39.21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112</v>
      </c>
      <c r="F170" s="43">
        <v>200</v>
      </c>
      <c r="G170" s="43">
        <v>0</v>
      </c>
      <c r="H170" s="43">
        <v>0</v>
      </c>
      <c r="I170" s="43">
        <v>7</v>
      </c>
      <c r="J170" s="43">
        <v>29</v>
      </c>
      <c r="K170" s="44" t="s">
        <v>113</v>
      </c>
      <c r="L170" s="43">
        <v>9.9</v>
      </c>
    </row>
    <row r="171" spans="1:12" ht="15" x14ac:dyDescent="0.25">
      <c r="A171" s="23"/>
      <c r="B171" s="15"/>
      <c r="C171" s="11"/>
      <c r="D171" s="7" t="s">
        <v>31</v>
      </c>
      <c r="E171" s="42" t="s">
        <v>68</v>
      </c>
      <c r="F171" s="43">
        <v>31</v>
      </c>
      <c r="G171" s="43">
        <v>2</v>
      </c>
      <c r="H171" s="43">
        <v>0</v>
      </c>
      <c r="I171" s="43">
        <v>15</v>
      </c>
      <c r="J171" s="43">
        <v>73</v>
      </c>
      <c r="K171" s="44"/>
      <c r="L171" s="43">
        <v>1.36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100</v>
      </c>
      <c r="F173" s="43">
        <v>155</v>
      </c>
      <c r="G173" s="43">
        <v>1</v>
      </c>
      <c r="H173" s="43">
        <v>1</v>
      </c>
      <c r="I173" s="43">
        <v>15</v>
      </c>
      <c r="J173" s="43">
        <v>67</v>
      </c>
      <c r="K173" s="44"/>
      <c r="L173" s="43">
        <v>19.53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586</v>
      </c>
      <c r="G175" s="19">
        <f t="shared" ref="G175:J175" si="80">SUM(G166:G174)</f>
        <v>23</v>
      </c>
      <c r="H175" s="19">
        <f t="shared" si="80"/>
        <v>10</v>
      </c>
      <c r="I175" s="19">
        <f t="shared" si="80"/>
        <v>76</v>
      </c>
      <c r="J175" s="19">
        <f t="shared" si="80"/>
        <v>481</v>
      </c>
      <c r="K175" s="25"/>
      <c r="L175" s="19">
        <f t="shared" ref="L175" si="81">SUM(L166:L174)</f>
        <v>70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1084</v>
      </c>
      <c r="G176" s="32">
        <f t="shared" ref="G176" si="82">G165+G175</f>
        <v>41</v>
      </c>
      <c r="H176" s="32">
        <f t="shared" ref="H176" si="83">H165+H175</f>
        <v>29</v>
      </c>
      <c r="I176" s="32">
        <f t="shared" ref="I176" si="84">I165+I175</f>
        <v>103</v>
      </c>
      <c r="J176" s="32">
        <f t="shared" ref="J176:L176" si="85">J165+J175</f>
        <v>858</v>
      </c>
      <c r="K176" s="32"/>
      <c r="L176" s="32">
        <f t="shared" si="85"/>
        <v>140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90</v>
      </c>
      <c r="G177" s="40">
        <v>17</v>
      </c>
      <c r="H177" s="40">
        <v>4</v>
      </c>
      <c r="I177" s="40">
        <v>12</v>
      </c>
      <c r="J177" s="40">
        <v>152</v>
      </c>
      <c r="K177" s="41" t="s">
        <v>115</v>
      </c>
      <c r="L177" s="40">
        <v>37.67</v>
      </c>
    </row>
    <row r="178" spans="1:12" ht="15" x14ac:dyDescent="0.25">
      <c r="A178" s="23"/>
      <c r="B178" s="15"/>
      <c r="C178" s="11"/>
      <c r="D178" s="6"/>
      <c r="E178" s="42" t="s">
        <v>64</v>
      </c>
      <c r="F178" s="43">
        <v>150</v>
      </c>
      <c r="G178" s="43">
        <v>5</v>
      </c>
      <c r="H178" s="43">
        <v>5</v>
      </c>
      <c r="I178" s="43">
        <v>33</v>
      </c>
      <c r="J178" s="43">
        <v>197</v>
      </c>
      <c r="K178" s="44" t="s">
        <v>65</v>
      </c>
      <c r="L178" s="43">
        <v>9.1199999999999992</v>
      </c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</v>
      </c>
      <c r="H179" s="43">
        <v>0</v>
      </c>
      <c r="I179" s="43">
        <v>7</v>
      </c>
      <c r="J179" s="43">
        <v>27</v>
      </c>
      <c r="K179" s="44" t="s">
        <v>67</v>
      </c>
      <c r="L179" s="43">
        <v>1.44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31</v>
      </c>
      <c r="G180" s="43">
        <v>2</v>
      </c>
      <c r="H180" s="43">
        <v>0</v>
      </c>
      <c r="I180" s="43">
        <v>15</v>
      </c>
      <c r="J180" s="43">
        <v>73</v>
      </c>
      <c r="K180" s="44"/>
      <c r="L180" s="43">
        <v>1.61</v>
      </c>
    </row>
    <row r="181" spans="1:12" ht="15" x14ac:dyDescent="0.25">
      <c r="A181" s="23"/>
      <c r="B181" s="15"/>
      <c r="C181" s="11"/>
      <c r="D181" s="7" t="s">
        <v>24</v>
      </c>
      <c r="E181" s="42" t="s">
        <v>100</v>
      </c>
      <c r="F181" s="43">
        <v>160</v>
      </c>
      <c r="G181" s="43">
        <v>1</v>
      </c>
      <c r="H181" s="43">
        <v>1</v>
      </c>
      <c r="I181" s="43">
        <v>15</v>
      </c>
      <c r="J181" s="43">
        <v>67</v>
      </c>
      <c r="K181" s="44"/>
      <c r="L181" s="43">
        <v>20.16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631</v>
      </c>
      <c r="G184" s="19">
        <f t="shared" ref="G184:J184" si="86">SUM(G177:G183)</f>
        <v>25</v>
      </c>
      <c r="H184" s="19">
        <f t="shared" si="86"/>
        <v>10</v>
      </c>
      <c r="I184" s="19">
        <f t="shared" si="86"/>
        <v>82</v>
      </c>
      <c r="J184" s="19">
        <f t="shared" si="86"/>
        <v>516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133</v>
      </c>
      <c r="F186" s="43">
        <v>225</v>
      </c>
      <c r="G186" s="43">
        <v>5</v>
      </c>
      <c r="H186" s="43">
        <v>3</v>
      </c>
      <c r="I186" s="43">
        <v>19</v>
      </c>
      <c r="J186" s="43">
        <v>225</v>
      </c>
      <c r="K186" s="44" t="s">
        <v>117</v>
      </c>
      <c r="L186" s="43">
        <v>19.52</v>
      </c>
    </row>
    <row r="187" spans="1:12" ht="15" x14ac:dyDescent="0.25">
      <c r="A187" s="23"/>
      <c r="B187" s="15"/>
      <c r="C187" s="11"/>
      <c r="D187" s="7" t="s">
        <v>28</v>
      </c>
      <c r="E187" s="42" t="s">
        <v>118</v>
      </c>
      <c r="F187" s="43">
        <v>195</v>
      </c>
      <c r="G187" s="43">
        <v>17</v>
      </c>
      <c r="H187" s="43">
        <v>17</v>
      </c>
      <c r="I187" s="43">
        <v>19</v>
      </c>
      <c r="J187" s="43">
        <v>302</v>
      </c>
      <c r="K187" s="44">
        <v>436</v>
      </c>
      <c r="L187" s="43">
        <v>44.33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119</v>
      </c>
      <c r="F189" s="43">
        <v>200</v>
      </c>
      <c r="G189" s="43">
        <v>0</v>
      </c>
      <c r="H189" s="43">
        <v>0</v>
      </c>
      <c r="I189" s="43">
        <v>7</v>
      </c>
      <c r="J189" s="43">
        <v>39</v>
      </c>
      <c r="K189" s="44" t="s">
        <v>120</v>
      </c>
      <c r="L189" s="43">
        <v>4.45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28</v>
      </c>
      <c r="G191" s="43">
        <v>2</v>
      </c>
      <c r="H191" s="43">
        <v>0</v>
      </c>
      <c r="I191" s="43">
        <v>11</v>
      </c>
      <c r="J191" s="43">
        <v>56</v>
      </c>
      <c r="K191" s="44"/>
      <c r="L191" s="43">
        <v>1.7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648</v>
      </c>
      <c r="G194" s="19">
        <f t="shared" ref="G194:J194" si="88">SUM(G185:G193)</f>
        <v>24</v>
      </c>
      <c r="H194" s="19">
        <f t="shared" si="88"/>
        <v>20</v>
      </c>
      <c r="I194" s="19">
        <f t="shared" si="88"/>
        <v>56</v>
      </c>
      <c r="J194" s="19">
        <f t="shared" si="88"/>
        <v>622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1279</v>
      </c>
      <c r="G195" s="32">
        <f t="shared" ref="G195" si="90">G184+G194</f>
        <v>49</v>
      </c>
      <c r="H195" s="32">
        <f t="shared" ref="H195" si="91">H184+H194</f>
        <v>30</v>
      </c>
      <c r="I195" s="32">
        <f t="shared" ref="I195" si="92">I184+I194</f>
        <v>138</v>
      </c>
      <c r="J195" s="32">
        <f t="shared" ref="J195:L195" si="93">J184+J194</f>
        <v>1138</v>
      </c>
      <c r="K195" s="32"/>
      <c r="L195" s="32">
        <f t="shared" si="93"/>
        <v>140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1073.8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49.8</v>
      </c>
      <c r="H196" s="34">
        <f t="shared" si="94"/>
        <v>37.1</v>
      </c>
      <c r="I196" s="34">
        <f t="shared" si="94"/>
        <v>128.1</v>
      </c>
      <c r="J196" s="34">
        <f t="shared" si="94"/>
        <v>1061.5999999999999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О. Захарова</cp:lastModifiedBy>
  <dcterms:created xsi:type="dcterms:W3CDTF">2022-05-16T14:23:56Z</dcterms:created>
  <dcterms:modified xsi:type="dcterms:W3CDTF">2023-11-09T06:52:27Z</dcterms:modified>
</cp:coreProperties>
</file>