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sas\OneDrive\Рабочий стол\"/>
    </mc:Choice>
  </mc:AlternateContent>
  <xr:revisionPtr revIDLastSave="0" documentId="13_ncr:1_{CC81E098-8B25-430D-884F-0CF055263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F81" i="1"/>
  <c r="L119" i="1"/>
  <c r="L62" i="1"/>
  <c r="F195" i="1"/>
  <c r="G195" i="1"/>
  <c r="L176" i="1"/>
  <c r="I157" i="1"/>
  <c r="H157" i="1"/>
  <c r="F138" i="1"/>
  <c r="G138" i="1"/>
  <c r="J119" i="1"/>
  <c r="H100" i="1"/>
  <c r="I100" i="1"/>
  <c r="G81" i="1"/>
  <c r="J62" i="1"/>
  <c r="H43" i="1"/>
  <c r="I43" i="1"/>
  <c r="L24" i="1"/>
  <c r="G24" i="1"/>
  <c r="F24" i="1"/>
  <c r="L195" i="1"/>
  <c r="J195" i="1"/>
  <c r="I195" i="1"/>
  <c r="H195" i="1"/>
  <c r="I176" i="1"/>
  <c r="H176" i="1"/>
  <c r="G176" i="1"/>
  <c r="F176" i="1"/>
  <c r="L157" i="1"/>
  <c r="J157" i="1"/>
  <c r="G157" i="1"/>
  <c r="F157" i="1"/>
  <c r="L138" i="1"/>
  <c r="J138" i="1"/>
  <c r="I138" i="1"/>
  <c r="H138" i="1"/>
  <c r="I119" i="1"/>
  <c r="H119" i="1"/>
  <c r="G119" i="1"/>
  <c r="F119" i="1"/>
  <c r="L100" i="1"/>
  <c r="J100" i="1"/>
  <c r="G100" i="1"/>
  <c r="F100" i="1"/>
  <c r="L81" i="1"/>
  <c r="J81" i="1"/>
  <c r="I81" i="1"/>
  <c r="H81" i="1"/>
  <c r="I62" i="1"/>
  <c r="H62" i="1"/>
  <c r="G62" i="1"/>
  <c r="F62" i="1"/>
  <c r="L43" i="1"/>
  <c r="J43" i="1"/>
  <c r="G43" i="1"/>
  <c r="F43" i="1"/>
  <c r="J24" i="1"/>
  <c r="I24" i="1"/>
  <c r="H24" i="1"/>
  <c r="G196" i="1" l="1"/>
  <c r="I196" i="1"/>
  <c r="L196" i="1"/>
  <c r="H196" i="1"/>
  <c r="J196" i="1"/>
  <c r="F196" i="1"/>
</calcChain>
</file>

<file path=xl/sharedStrings.xml><?xml version="1.0" encoding="utf-8"?>
<sst xmlns="http://schemas.openxmlformats.org/spreadsheetml/2006/main" count="348" uniqueCount="134">
  <si>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</si>
  <si>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</si>
  <si>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</si>
  <si>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</si>
  <si>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</si>
  <si>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</si>
  <si>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</si>
  <si>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</si>
  <si>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</si>
  <si>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</si>
  <si>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</si>
  <si>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</si>
  <si>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</si>
  <si>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</si>
  <si>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</si>
  <si>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</si>
  <si>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</si>
  <si>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</si>
  <si>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</si>
  <si>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</si>
  <si>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</si>
  <si>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</si>
  <si>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</si>
  <si>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</si>
  <si>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</si>
  <si>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</si>
  <si>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</si>
  <si>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</si>
  <si>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</si>
  <si>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</si>
  <si>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</si>
  <si>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</si>
  <si>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</si>
  <si>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</si>
  <si>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</si>
  <si>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</si>
  <si>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</si>
  <si>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</si>
  <si>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</si>
  <si>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</si>
  <si>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Безмельницына Ю.В.</t>
  </si>
  <si>
    <t>МАОУ Гимназия № 10</t>
  </si>
  <si>
    <t>каша молочная рисовая</t>
  </si>
  <si>
    <t>54-25.1к</t>
  </si>
  <si>
    <t>какао с молоком сгущеным</t>
  </si>
  <si>
    <t>54-22гн</t>
  </si>
  <si>
    <t>хлеб пшеничный с сыром и маслом</t>
  </si>
  <si>
    <t>яйцо вареное</t>
  </si>
  <si>
    <t>хлеб бородинский</t>
  </si>
  <si>
    <t>помидор в нарезке</t>
  </si>
  <si>
    <t>шницель из курицы</t>
  </si>
  <si>
    <t>54-24м</t>
  </si>
  <si>
    <t>макароны отварные</t>
  </si>
  <si>
    <t>54-1г</t>
  </si>
  <si>
    <t>яблоко</t>
  </si>
  <si>
    <t xml:space="preserve">хлеб пшеничный  </t>
  </si>
  <si>
    <t>чай с сахаром</t>
  </si>
  <si>
    <t>рагу из курицы</t>
  </si>
  <si>
    <t>54-22м</t>
  </si>
  <si>
    <t>компот из брусники</t>
  </si>
  <si>
    <t>54-11хн</t>
  </si>
  <si>
    <t>огурец в нарезке</t>
  </si>
  <si>
    <t>хлеб пшеничный</t>
  </si>
  <si>
    <t>борщ с капустой и картофелем со сметаной</t>
  </si>
  <si>
    <t>54-2с</t>
  </si>
  <si>
    <t>поджарка мясная</t>
  </si>
  <si>
    <t>рис отварной</t>
  </si>
  <si>
    <t>54-6г</t>
  </si>
  <si>
    <t>компот из сухофруктов</t>
  </si>
  <si>
    <t>запеканка из творога с молоком сгущеным</t>
  </si>
  <si>
    <t>54-1т</t>
  </si>
  <si>
    <t>54-2гн</t>
  </si>
  <si>
    <t>мандарин</t>
  </si>
  <si>
    <t>суп картофельный с макаронными изделиями</t>
  </si>
  <si>
    <t>54-24с</t>
  </si>
  <si>
    <t>голень цыпленка отварной</t>
  </si>
  <si>
    <t>картофельное пюре</t>
  </si>
  <si>
    <t>54-10хн</t>
  </si>
  <si>
    <t>котлета рыбная из горбуши с морковью и рисом</t>
  </si>
  <si>
    <t>54-5р</t>
  </si>
  <si>
    <t>компот из облепихи</t>
  </si>
  <si>
    <t>54-9хн</t>
  </si>
  <si>
    <t>суп картофельный с горохом</t>
  </si>
  <si>
    <t>54-25с</t>
  </si>
  <si>
    <t>плов с курицей с булгуром</t>
  </si>
  <si>
    <t>54-15м</t>
  </si>
  <si>
    <t>голень цыпленка отварной и макароны с сыром</t>
  </si>
  <si>
    <t>напиток из шиповника</t>
  </si>
  <si>
    <t>54-13хн</t>
  </si>
  <si>
    <t>суп крестьянский с перловой крупой</t>
  </si>
  <si>
    <t>54-10с</t>
  </si>
  <si>
    <t>тефтели из говядины паровые</t>
  </si>
  <si>
    <t>54-8м</t>
  </si>
  <si>
    <t>каша гречневая рассыпчатая</t>
  </si>
  <si>
    <t>54-4г</t>
  </si>
  <si>
    <t>гуляш из говядины с гречкой</t>
  </si>
  <si>
    <t>54-2м</t>
  </si>
  <si>
    <t>чай с лимоном и сахаром</t>
  </si>
  <si>
    <t>54-3гн</t>
  </si>
  <si>
    <t>котлета из курицы</t>
  </si>
  <si>
    <t>54-5м</t>
  </si>
  <si>
    <t>карофельное пюре</t>
  </si>
  <si>
    <t>54-11г</t>
  </si>
  <si>
    <t>компот из клубники</t>
  </si>
  <si>
    <t>дп-3н</t>
  </si>
  <si>
    <t>каша пшенная на молоке с маслом</t>
  </si>
  <si>
    <t>54-24к</t>
  </si>
  <si>
    <t>борщ с капустой картофелем со сметаной</t>
  </si>
  <si>
    <t>котлеты по хлыновски</t>
  </si>
  <si>
    <t>плов с курицей</t>
  </si>
  <si>
    <t>54-12м</t>
  </si>
  <si>
    <t>компот из кураги</t>
  </si>
  <si>
    <t>54-2хн</t>
  </si>
  <si>
    <t>кукуруза сахарная</t>
  </si>
  <si>
    <t>щи из свежей капусты со сметаной</t>
  </si>
  <si>
    <t>54-1с</t>
  </si>
  <si>
    <t>котлета рыбная с морковью</t>
  </si>
  <si>
    <t>омлет натуральный с зеленым горошком</t>
  </si>
  <si>
    <t>54-1о</t>
  </si>
  <si>
    <t>кофейный напиток с молоком</t>
  </si>
  <si>
    <t>54-23гн</t>
  </si>
  <si>
    <t>перец болгарский в нарезке</t>
  </si>
  <si>
    <t>рассольник ленинградский</t>
  </si>
  <si>
    <t>54-3с</t>
  </si>
  <si>
    <t>компот из черники</t>
  </si>
  <si>
    <t>биточек из курицы с макаронами</t>
  </si>
  <si>
    <t>54-23м</t>
  </si>
  <si>
    <t>компот из вишни</t>
  </si>
  <si>
    <t>54-6хн</t>
  </si>
  <si>
    <t>54-7с</t>
  </si>
  <si>
    <t>жаркое по домашнему</t>
  </si>
  <si>
    <t>булочка домашняя</t>
  </si>
  <si>
    <t>компот из клюквы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</si>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</sst>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160" zoomScaleNormal="160" workbookViewId="0">
      <pane xSplit="4" ySplit="5" topLeftCell="E89" activePane="bottomRight" state="frozen"/>
      <selection pane="topRight" activeCell="E1" sqref="E1"/>
      <selection pane="bottomLeft" activeCell="A6" sqref="A6"/>
      <selection pane="bottomRight" activeCell="E52" sqref="E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</v>
      </c>
      <c r="I6" s="40">
        <v>29</v>
      </c>
      <c r="J6" s="40">
        <v>185</v>
      </c>
      <c r="K6" s="41" t="s">
        <v>43</v>
      </c>
      <c r="L6" s="40">
        <v>20.34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</v>
      </c>
      <c r="H8" s="43">
        <v>3</v>
      </c>
      <c r="I8" s="43">
        <v>22</v>
      </c>
      <c r="J8" s="43">
        <v>133</v>
      </c>
      <c r="K8" s="44" t="s">
        <v>45</v>
      </c>
      <c r="L8" s="43">
        <v>19.66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54</v>
      </c>
      <c r="G9" s="43">
        <v>7</v>
      </c>
      <c r="H9" s="43">
        <v>12</v>
      </c>
      <c r="I9" s="43">
        <v>12</v>
      </c>
      <c r="J9" s="43">
        <v>184</v>
      </c>
      <c r="K9" s="44"/>
      <c r="L9" s="43">
        <v>37.15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57</v>
      </c>
      <c r="G11" s="43">
        <v>7</v>
      </c>
      <c r="H11" s="43">
        <v>6</v>
      </c>
      <c r="I11" s="43">
        <v>0</v>
      </c>
      <c r="J11" s="43">
        <v>81</v>
      </c>
      <c r="K11" s="44"/>
      <c r="L11" s="43">
        <v>12.19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28</v>
      </c>
      <c r="G12" s="43">
        <v>2</v>
      </c>
      <c r="H12" s="43">
        <v>0</v>
      </c>
      <c r="I12" s="43">
        <v>11</v>
      </c>
      <c r="J12" s="43">
        <v>56</v>
      </c>
      <c r="K12" s="44"/>
      <c r="L12" s="43">
        <v>2.92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539</v>
      </c>
      <c r="G13" s="19">
        <f t="shared" ref="G13:J13" si="0">SUM(G6:G12)</f>
        <v>25</v>
      </c>
      <c r="H13" s="19">
        <f t="shared" si="0"/>
        <v>26</v>
      </c>
      <c r="I13" s="19">
        <f t="shared" si="0"/>
        <v>74</v>
      </c>
      <c r="J13" s="19">
        <f t="shared" si="0"/>
        <v>639</v>
      </c>
      <c r="K13" s="25"/>
      <c r="L13" s="19">
        <f t="shared" ref="L13" si="1">SUM(L6:L12)</f>
        <v>92.26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40</v>
      </c>
      <c r="G14" s="43">
        <v>0</v>
      </c>
      <c r="H14" s="43">
        <v>0</v>
      </c>
      <c r="I14" s="43">
        <v>2</v>
      </c>
      <c r="J14" s="43">
        <v>9</v>
      </c>
      <c r="K14" s="44"/>
      <c r="L14" s="43">
        <v>11.3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19</v>
      </c>
      <c r="H16" s="43">
        <v>4</v>
      </c>
      <c r="I16" s="43">
        <v>13</v>
      </c>
      <c r="J16" s="43">
        <v>169</v>
      </c>
      <c r="K16" s="44" t="s">
        <v>51</v>
      </c>
      <c r="L16" s="43">
        <v>41.89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170</v>
      </c>
      <c r="G17" s="43">
        <v>6</v>
      </c>
      <c r="H17" s="43">
        <v>6</v>
      </c>
      <c r="I17" s="43">
        <v>37</v>
      </c>
      <c r="J17" s="43">
        <v>223</v>
      </c>
      <c r="K17" s="44" t="s">
        <v>53</v>
      </c>
      <c r="L17" s="43">
        <v>13.88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</v>
      </c>
      <c r="H18" s="43">
        <v>0</v>
      </c>
      <c r="I18" s="43">
        <v>6</v>
      </c>
      <c r="J18" s="43">
        <v>27</v>
      </c>
      <c r="K18" s="44" t="s">
        <v>45</v>
      </c>
      <c r="L18" s="43">
        <v>1.44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31</v>
      </c>
      <c r="G19" s="43">
        <v>2</v>
      </c>
      <c r="H19" s="43">
        <v>0</v>
      </c>
      <c r="I19" s="43">
        <v>15</v>
      </c>
      <c r="J19" s="43">
        <v>73</v>
      </c>
      <c r="K19" s="44"/>
      <c r="L19" s="43">
        <v>2.39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12</v>
      </c>
      <c r="J20" s="43">
        <v>59</v>
      </c>
      <c r="K20" s="44"/>
      <c r="L20" s="43">
        <v>3.16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130</v>
      </c>
      <c r="G21" s="43">
        <v>1</v>
      </c>
      <c r="H21" s="43">
        <v>1</v>
      </c>
      <c r="I21" s="43">
        <v>13</v>
      </c>
      <c r="J21" s="43">
        <v>58</v>
      </c>
      <c r="K21" s="44"/>
      <c r="L21" s="43">
        <v>18.2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701</v>
      </c>
      <c r="G23" s="19">
        <f t="shared" ref="G23:J23" si="2">SUM(G14:G22)</f>
        <v>30</v>
      </c>
      <c r="H23" s="19">
        <f t="shared" si="2"/>
        <v>11</v>
      </c>
      <c r="I23" s="19">
        <f t="shared" si="2"/>
        <v>98</v>
      </c>
      <c r="J23" s="19">
        <f t="shared" si="2"/>
        <v>618</v>
      </c>
      <c r="K23" s="25"/>
      <c r="L23" s="19">
        <f t="shared" ref="L23" si="3">SUM(L14:L22)</f>
        <v>92.259999999999991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55</v>
      </c>
      <c r="H24" s="32">
        <f t="shared" si="4"/>
        <v>37</v>
      </c>
      <c r="I24" s="32">
        <f t="shared" si="4"/>
        <v>172</v>
      </c>
      <c r="J24" s="32">
        <f t="shared" si="4"/>
        <v>1257</v>
      </c>
      <c r="K24" s="32"/>
      <c r="L24" s="32">
        <f t="shared" ref="L24" si="5">L13+L23</f>
        <v>184.51999999999998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26</v>
      </c>
      <c r="H25" s="40">
        <v>9</v>
      </c>
      <c r="I25" s="40">
        <v>22</v>
      </c>
      <c r="J25" s="40">
        <v>272</v>
      </c>
      <c r="K25" s="41" t="s">
        <v>58</v>
      </c>
      <c r="L25" s="40">
        <v>70.260000000000005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</v>
      </c>
      <c r="H27" s="43">
        <v>0</v>
      </c>
      <c r="I27" s="43">
        <v>8</v>
      </c>
      <c r="J27" s="43">
        <v>33</v>
      </c>
      <c r="K27" s="44" t="s">
        <v>60</v>
      </c>
      <c r="L27" s="43">
        <v>11.47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</v>
      </c>
      <c r="H28" s="43">
        <v>0</v>
      </c>
      <c r="I28" s="43">
        <v>8</v>
      </c>
      <c r="J28" s="43">
        <v>40</v>
      </c>
      <c r="K28" s="44"/>
      <c r="L28" s="43">
        <v>2.19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61</v>
      </c>
      <c r="F30" s="43">
        <v>30</v>
      </c>
      <c r="G30" s="43">
        <v>0</v>
      </c>
      <c r="H30" s="43">
        <v>0</v>
      </c>
      <c r="I30" s="43">
        <v>1</v>
      </c>
      <c r="J30" s="43">
        <v>4</v>
      </c>
      <c r="K30" s="44"/>
      <c r="L30" s="43">
        <v>6.78</v>
      </c>
    </row>
    <row r="31" spans="1:12" ht="15" x14ac:dyDescent="0.25">
      <c r="A31" s="14"/>
      <c r="B31" s="15"/>
      <c r="C31" s="11"/>
      <c r="D31" s="6"/>
      <c r="E31" s="42" t="s">
        <v>62</v>
      </c>
      <c r="F31" s="43">
        <v>20</v>
      </c>
      <c r="G31" s="43">
        <v>2</v>
      </c>
      <c r="H31" s="43">
        <v>0</v>
      </c>
      <c r="I31" s="43">
        <v>10</v>
      </c>
      <c r="J31" s="43">
        <v>47</v>
      </c>
      <c r="K31" s="44"/>
      <c r="L31" s="43">
        <v>1.56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</v>
      </c>
      <c r="H32" s="19">
        <f t="shared" ref="H32" si="7">SUM(H25:H31)</f>
        <v>9</v>
      </c>
      <c r="I32" s="19">
        <f t="shared" ref="I32" si="8">SUM(I25:I31)</f>
        <v>49</v>
      </c>
      <c r="J32" s="19">
        <f t="shared" ref="J32:L32" si="9">SUM(J25:J31)</f>
        <v>396</v>
      </c>
      <c r="K32" s="25"/>
      <c r="L32" s="19">
        <f t="shared" si="9"/>
        <v>92.26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40</v>
      </c>
      <c r="G33" s="43">
        <v>0</v>
      </c>
      <c r="H33" s="43">
        <v>0</v>
      </c>
      <c r="I33" s="43">
        <v>1</v>
      </c>
      <c r="J33" s="43">
        <v>6</v>
      </c>
      <c r="K33" s="44"/>
      <c r="L33" s="43">
        <v>9.0399999999999991</v>
      </c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5</v>
      </c>
      <c r="H34" s="43">
        <v>6</v>
      </c>
      <c r="I34" s="43">
        <v>10</v>
      </c>
      <c r="J34" s="43">
        <v>110</v>
      </c>
      <c r="K34" s="44" t="s">
        <v>64</v>
      </c>
      <c r="L34" s="43">
        <v>10.85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80</v>
      </c>
      <c r="G35" s="43">
        <v>12</v>
      </c>
      <c r="H35" s="43">
        <v>30</v>
      </c>
      <c r="I35" s="43">
        <v>1</v>
      </c>
      <c r="J35" s="43">
        <v>326</v>
      </c>
      <c r="K35" s="44">
        <v>58</v>
      </c>
      <c r="L35" s="43">
        <v>46.76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4</v>
      </c>
      <c r="H36" s="43">
        <v>5</v>
      </c>
      <c r="I36" s="43">
        <v>36</v>
      </c>
      <c r="J36" s="43">
        <v>204</v>
      </c>
      <c r="K36" s="44" t="s">
        <v>67</v>
      </c>
      <c r="L36" s="43">
        <v>15.86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</v>
      </c>
      <c r="H37" s="43">
        <v>0</v>
      </c>
      <c r="I37" s="43">
        <v>29</v>
      </c>
      <c r="J37" s="43">
        <v>117</v>
      </c>
      <c r="K37" s="44">
        <v>639</v>
      </c>
      <c r="L37" s="43">
        <v>4.4800000000000004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28</v>
      </c>
      <c r="G38" s="43">
        <v>2</v>
      </c>
      <c r="H38" s="43">
        <v>0</v>
      </c>
      <c r="I38" s="43">
        <v>14</v>
      </c>
      <c r="J38" s="43">
        <v>66</v>
      </c>
      <c r="K38" s="44"/>
      <c r="L38" s="43">
        <v>2.35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28</v>
      </c>
      <c r="G39" s="43">
        <v>2</v>
      </c>
      <c r="H39" s="43">
        <v>0</v>
      </c>
      <c r="I39" s="43">
        <v>11</v>
      </c>
      <c r="J39" s="43">
        <v>56</v>
      </c>
      <c r="K39" s="44"/>
      <c r="L39" s="43">
        <v>2.92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726</v>
      </c>
      <c r="G42" s="19">
        <f t="shared" ref="G42" si="10">SUM(G33:G41)</f>
        <v>25</v>
      </c>
      <c r="H42" s="19">
        <f t="shared" ref="H42" si="11">SUM(H33:H41)</f>
        <v>41</v>
      </c>
      <c r="I42" s="19">
        <f t="shared" ref="I42" si="12">SUM(I33:I41)</f>
        <v>102</v>
      </c>
      <c r="J42" s="19">
        <f t="shared" ref="J42:L42" si="13">SUM(J33:J41)</f>
        <v>885</v>
      </c>
      <c r="K42" s="25"/>
      <c r="L42" s="19">
        <f t="shared" si="13"/>
        <v>92.26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1246</v>
      </c>
      <c r="G43" s="32">
        <f t="shared" ref="G43" si="14">G32+G42</f>
        <v>54</v>
      </c>
      <c r="H43" s="32">
        <f t="shared" ref="H43" si="15">H32+H42</f>
        <v>50</v>
      </c>
      <c r="I43" s="32">
        <f t="shared" ref="I43" si="16">I32+I42</f>
        <v>151</v>
      </c>
      <c r="J43" s="32">
        <f t="shared" ref="J43:L43" si="17">J32+J42</f>
        <v>1281</v>
      </c>
      <c r="K43" s="32"/>
      <c r="L43" s="32">
        <f t="shared" si="17"/>
        <v>184.52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170</v>
      </c>
      <c r="G44" s="40">
        <v>31</v>
      </c>
      <c r="H44" s="40">
        <v>12</v>
      </c>
      <c r="I44" s="40">
        <v>33</v>
      </c>
      <c r="J44" s="40">
        <v>367</v>
      </c>
      <c r="K44" s="41" t="s">
        <v>70</v>
      </c>
      <c r="L44" s="40">
        <v>74.739999999999995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6</v>
      </c>
      <c r="J46" s="43">
        <v>27</v>
      </c>
      <c r="K46" s="44" t="s">
        <v>71</v>
      </c>
      <c r="L46" s="43">
        <v>1.44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20</v>
      </c>
      <c r="G47" s="43">
        <v>2</v>
      </c>
      <c r="H47" s="43">
        <v>0</v>
      </c>
      <c r="I47" s="43">
        <v>10</v>
      </c>
      <c r="J47" s="43">
        <v>47</v>
      </c>
      <c r="K47" s="44"/>
      <c r="L47" s="43">
        <v>1.23</v>
      </c>
    </row>
    <row r="48" spans="1:12" ht="15" x14ac:dyDescent="0.25">
      <c r="A48" s="23"/>
      <c r="B48" s="15"/>
      <c r="C48" s="11"/>
      <c r="D48" s="7" t="s">
        <v>24</v>
      </c>
      <c r="E48" s="42" t="s">
        <v>72</v>
      </c>
      <c r="F48" s="43">
        <v>110</v>
      </c>
      <c r="G48" s="43">
        <v>1</v>
      </c>
      <c r="H48" s="43">
        <v>0</v>
      </c>
      <c r="I48" s="43">
        <v>8</v>
      </c>
      <c r="J48" s="43">
        <v>39</v>
      </c>
      <c r="K48" s="44"/>
      <c r="L48" s="43">
        <v>25.3</v>
      </c>
    </row>
    <row r="49" spans="1:12" ht="15" x14ac:dyDescent="0.25">
      <c r="A49" s="23"/>
      <c r="B49" s="15"/>
      <c r="C49" s="11"/>
      <c r="D49" s="6"/>
      <c r="E49" s="42" t="s">
        <v>48</v>
      </c>
      <c r="F49" s="43">
        <v>20</v>
      </c>
      <c r="G49" s="43">
        <v>2</v>
      </c>
      <c r="H49" s="43">
        <v>0</v>
      </c>
      <c r="I49" s="43">
        <v>8</v>
      </c>
      <c r="J49" s="43">
        <v>40</v>
      </c>
      <c r="K49" s="44"/>
      <c r="L49" s="43">
        <v>2.09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36</v>
      </c>
      <c r="H51" s="19">
        <f t="shared" ref="H51" si="19">SUM(H44:H50)</f>
        <v>12</v>
      </c>
      <c r="I51" s="19">
        <f t="shared" ref="I51" si="20">SUM(I44:I50)</f>
        <v>65</v>
      </c>
      <c r="J51" s="19">
        <f t="shared" ref="J51:L51" si="21">SUM(J44:J50)</f>
        <v>520</v>
      </c>
      <c r="K51" s="25"/>
      <c r="L51" s="19">
        <f t="shared" si="21"/>
        <v>104.8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5</v>
      </c>
      <c r="H53" s="43">
        <v>2</v>
      </c>
      <c r="I53" s="43">
        <v>16</v>
      </c>
      <c r="J53" s="43">
        <v>101</v>
      </c>
      <c r="K53" s="44" t="s">
        <v>74</v>
      </c>
      <c r="L53" s="43">
        <v>9.86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100</v>
      </c>
      <c r="G54" s="43">
        <v>21</v>
      </c>
      <c r="H54" s="43">
        <v>20</v>
      </c>
      <c r="I54" s="43">
        <v>2</v>
      </c>
      <c r="J54" s="43">
        <v>264</v>
      </c>
      <c r="K54" s="44">
        <v>183</v>
      </c>
      <c r="L54" s="43">
        <v>41.33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160</v>
      </c>
      <c r="G55" s="43">
        <v>9</v>
      </c>
      <c r="H55" s="43">
        <v>10</v>
      </c>
      <c r="I55" s="43">
        <v>29</v>
      </c>
      <c r="J55" s="43">
        <v>240</v>
      </c>
      <c r="K55" s="44">
        <v>472</v>
      </c>
      <c r="L55" s="43">
        <v>25.25</v>
      </c>
    </row>
    <row r="56" spans="1:12" ht="15" x14ac:dyDescent="0.25">
      <c r="A56" s="23"/>
      <c r="B56" s="15"/>
      <c r="C56" s="11"/>
      <c r="D56" s="7" t="s">
        <v>30</v>
      </c>
      <c r="E56" s="42" t="s">
        <v>124</v>
      </c>
      <c r="F56" s="43">
        <v>200</v>
      </c>
      <c r="G56" s="43">
        <v>0</v>
      </c>
      <c r="H56" s="43">
        <v>0</v>
      </c>
      <c r="I56" s="43">
        <v>8</v>
      </c>
      <c r="J56" s="43">
        <v>33</v>
      </c>
      <c r="K56" s="44" t="s">
        <v>77</v>
      </c>
      <c r="L56" s="43">
        <v>10.23</v>
      </c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31</v>
      </c>
      <c r="G57" s="43">
        <v>2</v>
      </c>
      <c r="H57" s="43">
        <v>0</v>
      </c>
      <c r="I57" s="43">
        <v>15</v>
      </c>
      <c r="J57" s="43">
        <v>73</v>
      </c>
      <c r="K57" s="44"/>
      <c r="L57" s="43">
        <v>2.67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</v>
      </c>
      <c r="I58" s="43">
        <v>12</v>
      </c>
      <c r="J58" s="43">
        <v>59</v>
      </c>
      <c r="K58" s="44"/>
      <c r="L58" s="43">
        <v>2.92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721</v>
      </c>
      <c r="G61" s="19">
        <f t="shared" ref="G61" si="22">SUM(G52:G60)</f>
        <v>39</v>
      </c>
      <c r="H61" s="19">
        <f t="shared" ref="H61" si="23">SUM(H52:H60)</f>
        <v>32</v>
      </c>
      <c r="I61" s="19">
        <f t="shared" ref="I61" si="24">SUM(I52:I60)</f>
        <v>82</v>
      </c>
      <c r="J61" s="19">
        <f t="shared" ref="J61:L61" si="25">SUM(J52:J60)</f>
        <v>770</v>
      </c>
      <c r="K61" s="25"/>
      <c r="L61" s="19">
        <f t="shared" si="25"/>
        <v>92.26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1241</v>
      </c>
      <c r="G62" s="32">
        <f t="shared" ref="G62" si="26">G51+G61</f>
        <v>75</v>
      </c>
      <c r="H62" s="32">
        <f t="shared" ref="H62" si="27">H51+H61</f>
        <v>44</v>
      </c>
      <c r="I62" s="32">
        <f t="shared" ref="I62" si="28">I51+I61</f>
        <v>147</v>
      </c>
      <c r="J62" s="32">
        <f t="shared" ref="J62:L62" si="29">J51+J61</f>
        <v>1290</v>
      </c>
      <c r="K62" s="32"/>
      <c r="L62" s="32">
        <f t="shared" si="29"/>
        <v>197.06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240</v>
      </c>
      <c r="G63" s="40">
        <v>20</v>
      </c>
      <c r="H63" s="40">
        <v>12</v>
      </c>
      <c r="I63" s="40">
        <v>47</v>
      </c>
      <c r="J63" s="40">
        <v>352</v>
      </c>
      <c r="K63" s="41" t="s">
        <v>79</v>
      </c>
      <c r="L63" s="40">
        <v>77.97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</v>
      </c>
      <c r="H65" s="43">
        <v>0</v>
      </c>
      <c r="I65" s="43">
        <v>7</v>
      </c>
      <c r="J65" s="43">
        <v>39</v>
      </c>
      <c r="K65" s="44" t="s">
        <v>81</v>
      </c>
      <c r="L65" s="43">
        <v>5.52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</v>
      </c>
      <c r="H66" s="43">
        <v>0</v>
      </c>
      <c r="I66" s="43">
        <v>8</v>
      </c>
      <c r="J66" s="43">
        <v>39</v>
      </c>
      <c r="K66" s="44"/>
      <c r="L66" s="43">
        <v>2.0099999999999998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61</v>
      </c>
      <c r="F68" s="43">
        <v>23</v>
      </c>
      <c r="G68" s="43">
        <v>0</v>
      </c>
      <c r="H68" s="43">
        <v>0</v>
      </c>
      <c r="I68" s="43">
        <v>1</v>
      </c>
      <c r="J68" s="43">
        <v>3</v>
      </c>
      <c r="K68" s="44"/>
      <c r="L68" s="43">
        <v>5.2</v>
      </c>
    </row>
    <row r="69" spans="1:12" ht="15" x14ac:dyDescent="0.25">
      <c r="A69" s="23"/>
      <c r="B69" s="15"/>
      <c r="C69" s="11"/>
      <c r="D69" s="6"/>
      <c r="E69" s="42" t="s">
        <v>62</v>
      </c>
      <c r="F69" s="43">
        <v>20</v>
      </c>
      <c r="G69" s="43">
        <v>2</v>
      </c>
      <c r="H69" s="43">
        <v>0</v>
      </c>
      <c r="I69" s="43">
        <v>10</v>
      </c>
      <c r="J69" s="43">
        <v>47</v>
      </c>
      <c r="K69" s="44"/>
      <c r="L69" s="43">
        <v>1.56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12</v>
      </c>
      <c r="I70" s="19">
        <f t="shared" ref="I70" si="32">SUM(I63:I69)</f>
        <v>73</v>
      </c>
      <c r="J70" s="19">
        <f t="shared" ref="J70:L70" si="33">SUM(J63:J69)</f>
        <v>480</v>
      </c>
      <c r="K70" s="25"/>
      <c r="L70" s="19">
        <f t="shared" si="33"/>
        <v>92.26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30</v>
      </c>
      <c r="G71" s="43">
        <v>0</v>
      </c>
      <c r="H71" s="43">
        <v>0</v>
      </c>
      <c r="I71" s="43">
        <v>1</v>
      </c>
      <c r="J71" s="43">
        <v>4</v>
      </c>
      <c r="K71" s="44"/>
      <c r="L71" s="43">
        <v>6.78</v>
      </c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7</v>
      </c>
      <c r="H72" s="43">
        <v>3</v>
      </c>
      <c r="I72" s="43">
        <v>15</v>
      </c>
      <c r="J72" s="43">
        <v>111</v>
      </c>
      <c r="K72" s="44" t="s">
        <v>83</v>
      </c>
      <c r="L72" s="43">
        <v>8.1300000000000008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210</v>
      </c>
      <c r="G73" s="43">
        <v>21</v>
      </c>
      <c r="H73" s="43">
        <v>9</v>
      </c>
      <c r="I73" s="43">
        <v>41</v>
      </c>
      <c r="J73" s="43">
        <v>328</v>
      </c>
      <c r="K73" s="44" t="s">
        <v>85</v>
      </c>
      <c r="L73" s="43">
        <v>40.11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8</v>
      </c>
      <c r="J75" s="43">
        <v>33</v>
      </c>
      <c r="K75" s="44"/>
      <c r="L75" s="43">
        <v>10.65</v>
      </c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20</v>
      </c>
      <c r="G76" s="43">
        <v>2</v>
      </c>
      <c r="H76" s="43">
        <v>0</v>
      </c>
      <c r="I76" s="43">
        <v>10</v>
      </c>
      <c r="J76" s="43">
        <v>47</v>
      </c>
      <c r="K76" s="44"/>
      <c r="L76" s="43">
        <v>1.5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</v>
      </c>
      <c r="H77" s="43">
        <v>0</v>
      </c>
      <c r="I77" s="43">
        <v>8</v>
      </c>
      <c r="J77" s="43">
        <v>40</v>
      </c>
      <c r="K77" s="44"/>
      <c r="L77" s="43">
        <v>2.09</v>
      </c>
    </row>
    <row r="78" spans="1:12" ht="15" x14ac:dyDescent="0.25">
      <c r="A78" s="23"/>
      <c r="B78" s="15"/>
      <c r="C78" s="11"/>
      <c r="D78" s="6"/>
      <c r="E78" s="42" t="s">
        <v>72</v>
      </c>
      <c r="F78" s="43">
        <v>100</v>
      </c>
      <c r="G78" s="43">
        <v>1</v>
      </c>
      <c r="H78" s="43">
        <v>8</v>
      </c>
      <c r="I78" s="43">
        <v>8</v>
      </c>
      <c r="J78" s="43">
        <v>35</v>
      </c>
      <c r="K78" s="44"/>
      <c r="L78" s="43">
        <v>23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32</v>
      </c>
      <c r="H80" s="19">
        <f t="shared" ref="H80" si="35">SUM(H71:H79)</f>
        <v>20</v>
      </c>
      <c r="I80" s="19">
        <f t="shared" ref="I80" si="36">SUM(I71:I79)</f>
        <v>91</v>
      </c>
      <c r="J80" s="19">
        <f t="shared" ref="J80:L80" si="37">SUM(J71:J79)</f>
        <v>598</v>
      </c>
      <c r="K80" s="25"/>
      <c r="L80" s="19">
        <f t="shared" si="37"/>
        <v>92.26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1283</v>
      </c>
      <c r="G81" s="32">
        <f t="shared" ref="G81" si="38">G70+G80</f>
        <v>55</v>
      </c>
      <c r="H81" s="32">
        <f t="shared" ref="H81" si="39">H70+H80</f>
        <v>32</v>
      </c>
      <c r="I81" s="32">
        <f t="shared" ref="I81" si="40">I70+I80</f>
        <v>164</v>
      </c>
      <c r="J81" s="32">
        <f t="shared" ref="J81:L81" si="41">J70+J80</f>
        <v>1078</v>
      </c>
      <c r="K81" s="32"/>
      <c r="L81" s="32">
        <f t="shared" si="41"/>
        <v>184.52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260</v>
      </c>
      <c r="G82" s="40">
        <v>29</v>
      </c>
      <c r="H82" s="40">
        <v>26</v>
      </c>
      <c r="I82" s="40">
        <v>30</v>
      </c>
      <c r="J82" s="40">
        <v>472</v>
      </c>
      <c r="K82" s="41">
        <v>183</v>
      </c>
      <c r="L82" s="40">
        <v>62.58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1</v>
      </c>
      <c r="H84" s="43">
        <v>0</v>
      </c>
      <c r="I84" s="43">
        <v>15</v>
      </c>
      <c r="J84" s="43">
        <v>65</v>
      </c>
      <c r="K84" s="44" t="s">
        <v>88</v>
      </c>
      <c r="L84" s="43">
        <v>7.02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20</v>
      </c>
      <c r="G85" s="43">
        <v>2</v>
      </c>
      <c r="H85" s="43">
        <v>0</v>
      </c>
      <c r="I85" s="43">
        <v>10</v>
      </c>
      <c r="J85" s="43">
        <v>47</v>
      </c>
      <c r="K85" s="44"/>
      <c r="L85" s="43">
        <v>1.5</v>
      </c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130</v>
      </c>
      <c r="G86" s="43">
        <v>1</v>
      </c>
      <c r="H86" s="43">
        <v>1</v>
      </c>
      <c r="I86" s="43">
        <v>13</v>
      </c>
      <c r="J86" s="43">
        <v>58</v>
      </c>
      <c r="K86" s="44"/>
      <c r="L86" s="43">
        <v>18.239999999999998</v>
      </c>
    </row>
    <row r="87" spans="1:12" ht="15" x14ac:dyDescent="0.25">
      <c r="A87" s="23"/>
      <c r="B87" s="15"/>
      <c r="C87" s="11"/>
      <c r="D87" s="6"/>
      <c r="E87" s="42" t="s">
        <v>48</v>
      </c>
      <c r="F87" s="43">
        <v>28</v>
      </c>
      <c r="G87" s="43">
        <v>2</v>
      </c>
      <c r="H87" s="43">
        <v>0</v>
      </c>
      <c r="I87" s="43">
        <v>11</v>
      </c>
      <c r="J87" s="43">
        <v>56</v>
      </c>
      <c r="K87" s="44"/>
      <c r="L87" s="43">
        <v>2.92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638</v>
      </c>
      <c r="G89" s="19">
        <f t="shared" ref="G89" si="42">SUM(G82:G88)</f>
        <v>35</v>
      </c>
      <c r="H89" s="19">
        <f t="shared" ref="H89" si="43">SUM(H82:H88)</f>
        <v>27</v>
      </c>
      <c r="I89" s="19">
        <f t="shared" ref="I89" si="44">SUM(I82:I88)</f>
        <v>79</v>
      </c>
      <c r="J89" s="19">
        <f t="shared" ref="J89:L89" si="45">SUM(J82:J88)</f>
        <v>698</v>
      </c>
      <c r="K89" s="25"/>
      <c r="L89" s="19">
        <f t="shared" si="45"/>
        <v>92.259999999999991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20</v>
      </c>
      <c r="G90" s="43">
        <v>0</v>
      </c>
      <c r="H90" s="43">
        <v>0</v>
      </c>
      <c r="I90" s="43">
        <v>1</v>
      </c>
      <c r="J90" s="43">
        <v>4</v>
      </c>
      <c r="K90" s="44"/>
      <c r="L90" s="43">
        <v>5.65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5</v>
      </c>
      <c r="H91" s="43">
        <v>6</v>
      </c>
      <c r="I91" s="43">
        <v>11</v>
      </c>
      <c r="J91" s="43">
        <v>116</v>
      </c>
      <c r="K91" s="44" t="s">
        <v>90</v>
      </c>
      <c r="L91" s="43">
        <v>8.59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12</v>
      </c>
      <c r="H92" s="43">
        <v>11</v>
      </c>
      <c r="I92" s="43">
        <v>8</v>
      </c>
      <c r="J92" s="43">
        <v>176</v>
      </c>
      <c r="K92" s="44" t="s">
        <v>92</v>
      </c>
      <c r="L92" s="43">
        <v>56.67</v>
      </c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8</v>
      </c>
      <c r="H93" s="43">
        <v>6</v>
      </c>
      <c r="I93" s="43">
        <v>36</v>
      </c>
      <c r="J93" s="43">
        <v>234</v>
      </c>
      <c r="K93" s="44" t="s">
        <v>94</v>
      </c>
      <c r="L93" s="43">
        <v>13.22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</v>
      </c>
      <c r="H94" s="43">
        <v>0</v>
      </c>
      <c r="I94" s="43">
        <v>29</v>
      </c>
      <c r="J94" s="43">
        <v>117</v>
      </c>
      <c r="K94" s="44">
        <v>639</v>
      </c>
      <c r="L94" s="43">
        <v>4.4800000000000004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20</v>
      </c>
      <c r="G95" s="43">
        <v>2</v>
      </c>
      <c r="H95" s="43">
        <v>0</v>
      </c>
      <c r="I95" s="43">
        <v>10</v>
      </c>
      <c r="J95" s="43">
        <v>47</v>
      </c>
      <c r="K95" s="44"/>
      <c r="L95" s="43">
        <v>1.56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</v>
      </c>
      <c r="H96" s="43">
        <v>0</v>
      </c>
      <c r="I96" s="43">
        <v>8</v>
      </c>
      <c r="J96" s="43">
        <v>40</v>
      </c>
      <c r="K96" s="44"/>
      <c r="L96" s="43">
        <v>2.09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</v>
      </c>
      <c r="H99" s="19">
        <f t="shared" ref="H99" si="47">SUM(H90:H98)</f>
        <v>23</v>
      </c>
      <c r="I99" s="19">
        <f t="shared" ref="I99" si="48">SUM(I90:I98)</f>
        <v>103</v>
      </c>
      <c r="J99" s="19">
        <f t="shared" ref="J99:L99" si="49">SUM(J90:J98)</f>
        <v>734</v>
      </c>
      <c r="K99" s="25"/>
      <c r="L99" s="19">
        <f t="shared" si="49"/>
        <v>92.26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1338</v>
      </c>
      <c r="G100" s="32">
        <f t="shared" ref="G100" si="50">G89+G99</f>
        <v>63</v>
      </c>
      <c r="H100" s="32">
        <f t="shared" ref="H100" si="51">H89+H99</f>
        <v>50</v>
      </c>
      <c r="I100" s="32">
        <f t="shared" ref="I100" si="52">I89+I99</f>
        <v>182</v>
      </c>
      <c r="J100" s="32">
        <f t="shared" ref="J100:L100" si="53">J89+J99</f>
        <v>1432</v>
      </c>
      <c r="K100" s="32"/>
      <c r="L100" s="32">
        <f t="shared" si="53"/>
        <v>184.51999999999998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230</v>
      </c>
      <c r="G101" s="40">
        <v>22</v>
      </c>
      <c r="H101" s="40">
        <v>20</v>
      </c>
      <c r="I101" s="40">
        <v>39</v>
      </c>
      <c r="J101" s="40">
        <v>419</v>
      </c>
      <c r="K101" s="41" t="s">
        <v>96</v>
      </c>
      <c r="L101" s="40">
        <v>80.95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97</v>
      </c>
      <c r="F103" s="43">
        <v>200</v>
      </c>
      <c r="G103" s="43">
        <v>0</v>
      </c>
      <c r="H103" s="43">
        <v>0</v>
      </c>
      <c r="I103" s="43">
        <v>7</v>
      </c>
      <c r="J103" s="43">
        <v>28</v>
      </c>
      <c r="K103" s="44" t="s">
        <v>98</v>
      </c>
      <c r="L103" s="43">
        <v>2.88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30</v>
      </c>
      <c r="G104" s="43">
        <v>2</v>
      </c>
      <c r="H104" s="43">
        <v>0</v>
      </c>
      <c r="I104" s="43">
        <v>15</v>
      </c>
      <c r="J104" s="43">
        <v>70</v>
      </c>
      <c r="K104" s="44"/>
      <c r="L104" s="43">
        <v>2.36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61</v>
      </c>
      <c r="F106" s="43">
        <v>15</v>
      </c>
      <c r="G106" s="43">
        <v>0</v>
      </c>
      <c r="H106" s="43">
        <v>0</v>
      </c>
      <c r="I106" s="43">
        <v>0</v>
      </c>
      <c r="J106" s="43">
        <v>2</v>
      </c>
      <c r="K106" s="44"/>
      <c r="L106" s="43">
        <v>4.07</v>
      </c>
    </row>
    <row r="107" spans="1:12" ht="15" x14ac:dyDescent="0.25">
      <c r="A107" s="23"/>
      <c r="B107" s="15"/>
      <c r="C107" s="11"/>
      <c r="D107" s="6"/>
      <c r="E107" s="42" t="s">
        <v>48</v>
      </c>
      <c r="F107" s="43">
        <v>25</v>
      </c>
      <c r="G107" s="43">
        <v>2</v>
      </c>
      <c r="H107" s="43">
        <v>0</v>
      </c>
      <c r="I107" s="43">
        <v>10</v>
      </c>
      <c r="J107" s="43">
        <v>50</v>
      </c>
      <c r="K107" s="44"/>
      <c r="L107" s="43">
        <v>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26</v>
      </c>
      <c r="H108" s="19">
        <f t="shared" si="54"/>
        <v>20</v>
      </c>
      <c r="I108" s="19">
        <f t="shared" si="54"/>
        <v>71</v>
      </c>
      <c r="J108" s="19">
        <f t="shared" si="54"/>
        <v>569</v>
      </c>
      <c r="K108" s="25"/>
      <c r="L108" s="19">
        <f t="shared" ref="L108" si="55">SUM(L101:L107)</f>
        <v>92.259999999999991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7</v>
      </c>
      <c r="H110" s="43">
        <v>3</v>
      </c>
      <c r="I110" s="43">
        <v>15</v>
      </c>
      <c r="J110" s="43">
        <v>111</v>
      </c>
      <c r="K110" s="44" t="s">
        <v>83</v>
      </c>
      <c r="L110" s="43">
        <v>8.1300000000000008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17</v>
      </c>
      <c r="H111" s="43">
        <v>4</v>
      </c>
      <c r="I111" s="43">
        <v>12</v>
      </c>
      <c r="J111" s="43">
        <v>152</v>
      </c>
      <c r="K111" s="44" t="s">
        <v>100</v>
      </c>
      <c r="L111" s="43">
        <v>37.75</v>
      </c>
    </row>
    <row r="112" spans="1:12" ht="15" x14ac:dyDescent="0.25">
      <c r="A112" s="23"/>
      <c r="B112" s="15"/>
      <c r="C112" s="11"/>
      <c r="D112" s="7" t="s">
        <v>29</v>
      </c>
      <c r="E112" s="42" t="s">
        <v>101</v>
      </c>
      <c r="F112" s="43">
        <v>150</v>
      </c>
      <c r="G112" s="43">
        <v>3</v>
      </c>
      <c r="H112" s="43">
        <v>5</v>
      </c>
      <c r="I112" s="43">
        <v>20</v>
      </c>
      <c r="J112" s="43">
        <v>139</v>
      </c>
      <c r="K112" s="44" t="s">
        <v>102</v>
      </c>
      <c r="L112" s="43">
        <v>22.6</v>
      </c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</v>
      </c>
      <c r="H113" s="43">
        <v>0</v>
      </c>
      <c r="I113" s="43">
        <v>13</v>
      </c>
      <c r="J113" s="43">
        <v>51</v>
      </c>
      <c r="K113" s="44" t="s">
        <v>104</v>
      </c>
      <c r="L113" s="43">
        <v>18.3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33</v>
      </c>
      <c r="G114" s="43">
        <v>2</v>
      </c>
      <c r="H114" s="43">
        <v>0</v>
      </c>
      <c r="I114" s="43">
        <v>16</v>
      </c>
      <c r="J114" s="43">
        <v>77</v>
      </c>
      <c r="K114" s="44"/>
      <c r="L114" s="43">
        <v>2.57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27</v>
      </c>
      <c r="G115" s="43">
        <v>2</v>
      </c>
      <c r="H115" s="43">
        <v>0</v>
      </c>
      <c r="I115" s="43">
        <v>11</v>
      </c>
      <c r="J115" s="43">
        <v>54</v>
      </c>
      <c r="K115" s="44"/>
      <c r="L115" s="43">
        <v>2.91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31</v>
      </c>
      <c r="H118" s="19">
        <f t="shared" si="56"/>
        <v>12</v>
      </c>
      <c r="I118" s="19">
        <f t="shared" si="56"/>
        <v>87</v>
      </c>
      <c r="J118" s="19">
        <f t="shared" si="56"/>
        <v>584</v>
      </c>
      <c r="K118" s="25"/>
      <c r="L118" s="19">
        <f t="shared" ref="L118" si="57">SUM(L109:L117)</f>
        <v>92.259999999999991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57</v>
      </c>
      <c r="H119" s="32">
        <f t="shared" ref="H119" si="59">H108+H118</f>
        <v>32</v>
      </c>
      <c r="I119" s="32">
        <f t="shared" ref="I119" si="60">I108+I118</f>
        <v>158</v>
      </c>
      <c r="J119" s="32">
        <f t="shared" ref="J119:L119" si="61">J108+J118</f>
        <v>1153</v>
      </c>
      <c r="K119" s="32"/>
      <c r="L119" s="32">
        <f t="shared" si="61"/>
        <v>184.51999999999998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210</v>
      </c>
      <c r="G120" s="40">
        <v>8</v>
      </c>
      <c r="H120" s="40">
        <v>10</v>
      </c>
      <c r="I120" s="40">
        <v>38</v>
      </c>
      <c r="J120" s="40">
        <v>275</v>
      </c>
      <c r="K120" s="41" t="s">
        <v>106</v>
      </c>
      <c r="L120" s="40">
        <v>25.73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4</v>
      </c>
      <c r="H122" s="43">
        <v>3</v>
      </c>
      <c r="I122" s="43">
        <v>22</v>
      </c>
      <c r="J122" s="43">
        <v>133</v>
      </c>
      <c r="K122" s="44" t="s">
        <v>45</v>
      </c>
      <c r="L122" s="43">
        <v>19.66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46</v>
      </c>
      <c r="G123" s="43">
        <v>2</v>
      </c>
      <c r="H123" s="43">
        <v>0</v>
      </c>
      <c r="I123" s="43">
        <v>10</v>
      </c>
      <c r="J123" s="43">
        <v>47</v>
      </c>
      <c r="K123" s="44"/>
      <c r="L123" s="43">
        <v>25.94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130</v>
      </c>
      <c r="G124" s="43">
        <v>1</v>
      </c>
      <c r="H124" s="43">
        <v>1</v>
      </c>
      <c r="I124" s="43">
        <v>13</v>
      </c>
      <c r="J124" s="43">
        <v>58</v>
      </c>
      <c r="K124" s="44"/>
      <c r="L124" s="43">
        <v>18.04</v>
      </c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26</v>
      </c>
      <c r="G125" s="43">
        <v>2</v>
      </c>
      <c r="H125" s="43">
        <v>0</v>
      </c>
      <c r="I125" s="43">
        <v>10</v>
      </c>
      <c r="J125" s="43">
        <v>52</v>
      </c>
      <c r="K125" s="44"/>
      <c r="L125" s="43">
        <v>2.89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612</v>
      </c>
      <c r="G127" s="19">
        <f t="shared" ref="G127:J127" si="62">SUM(G120:G126)</f>
        <v>17</v>
      </c>
      <c r="H127" s="19">
        <f t="shared" si="62"/>
        <v>14</v>
      </c>
      <c r="I127" s="19">
        <f t="shared" si="62"/>
        <v>93</v>
      </c>
      <c r="J127" s="19">
        <f t="shared" si="62"/>
        <v>565</v>
      </c>
      <c r="K127" s="25"/>
      <c r="L127" s="19">
        <f t="shared" ref="L127" si="63">SUM(L120:L126)</f>
        <v>92.26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25</v>
      </c>
      <c r="G128" s="43">
        <v>0</v>
      </c>
      <c r="H128" s="43">
        <v>0</v>
      </c>
      <c r="I128" s="43">
        <v>1</v>
      </c>
      <c r="J128" s="43">
        <v>5</v>
      </c>
      <c r="K128" s="44"/>
      <c r="L128" s="43">
        <v>7.06</v>
      </c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200</v>
      </c>
      <c r="G129" s="43">
        <v>5</v>
      </c>
      <c r="H129" s="43">
        <v>6</v>
      </c>
      <c r="I129" s="43">
        <v>10</v>
      </c>
      <c r="J129" s="43">
        <v>110</v>
      </c>
      <c r="K129" s="44" t="s">
        <v>64</v>
      </c>
      <c r="L129" s="43">
        <v>10.44</v>
      </c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15</v>
      </c>
      <c r="H130" s="43">
        <v>13</v>
      </c>
      <c r="I130" s="43">
        <v>8</v>
      </c>
      <c r="J130" s="43">
        <v>207</v>
      </c>
      <c r="K130" s="44">
        <v>454</v>
      </c>
      <c r="L130" s="43">
        <v>53.61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4</v>
      </c>
      <c r="H131" s="43">
        <v>5</v>
      </c>
      <c r="I131" s="43">
        <v>36</v>
      </c>
      <c r="J131" s="43">
        <v>204</v>
      </c>
      <c r="K131" s="44" t="s">
        <v>67</v>
      </c>
      <c r="L131" s="43">
        <v>15.22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6</v>
      </c>
      <c r="J132" s="43">
        <v>27</v>
      </c>
      <c r="K132" s="44"/>
      <c r="L132" s="43">
        <v>1.44</v>
      </c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20</v>
      </c>
      <c r="G133" s="43">
        <v>1</v>
      </c>
      <c r="H133" s="43">
        <v>0</v>
      </c>
      <c r="I133" s="43">
        <v>10</v>
      </c>
      <c r="J133" s="43">
        <v>47</v>
      </c>
      <c r="K133" s="44"/>
      <c r="L133" s="43">
        <v>1.57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28</v>
      </c>
      <c r="G134" s="43">
        <v>2</v>
      </c>
      <c r="H134" s="43">
        <v>0</v>
      </c>
      <c r="I134" s="43">
        <v>11</v>
      </c>
      <c r="J134" s="43">
        <v>56</v>
      </c>
      <c r="K134" s="44"/>
      <c r="L134" s="43">
        <v>2.92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713</v>
      </c>
      <c r="G137" s="19">
        <f t="shared" ref="G137:J137" si="64">SUM(G128:G136)</f>
        <v>27</v>
      </c>
      <c r="H137" s="19">
        <f t="shared" si="64"/>
        <v>24</v>
      </c>
      <c r="I137" s="19">
        <f t="shared" si="64"/>
        <v>82</v>
      </c>
      <c r="J137" s="19">
        <f t="shared" si="64"/>
        <v>656</v>
      </c>
      <c r="K137" s="25"/>
      <c r="L137" s="19">
        <f t="shared" ref="L137" si="65">SUM(L128:L136)</f>
        <v>92.259999999999991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1325</v>
      </c>
      <c r="G138" s="32">
        <f t="shared" ref="G138" si="66">G127+G137</f>
        <v>44</v>
      </c>
      <c r="H138" s="32">
        <f t="shared" ref="H138" si="67">H127+H137</f>
        <v>38</v>
      </c>
      <c r="I138" s="32">
        <f t="shared" ref="I138" si="68">I127+I137</f>
        <v>175</v>
      </c>
      <c r="J138" s="32">
        <f t="shared" ref="J138:L138" si="69">J127+J137</f>
        <v>1221</v>
      </c>
      <c r="K138" s="32"/>
      <c r="L138" s="32">
        <f t="shared" si="69"/>
        <v>184.51999999999998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230</v>
      </c>
      <c r="G139" s="40">
        <v>31</v>
      </c>
      <c r="H139" s="40">
        <v>10</v>
      </c>
      <c r="I139" s="40">
        <v>38</v>
      </c>
      <c r="J139" s="40">
        <v>362</v>
      </c>
      <c r="K139" s="41" t="s">
        <v>110</v>
      </c>
      <c r="L139" s="40">
        <v>73.61</v>
      </c>
    </row>
    <row r="140" spans="1:12" ht="15" x14ac:dyDescent="0.25">
      <c r="A140" s="23"/>
      <c r="B140" s="15"/>
      <c r="C140" s="11"/>
      <c r="D140" s="6"/>
      <c r="E140" s="42" t="s">
        <v>113</v>
      </c>
      <c r="F140" s="43">
        <v>15</v>
      </c>
      <c r="G140" s="43">
        <v>0</v>
      </c>
      <c r="H140" s="43">
        <v>0</v>
      </c>
      <c r="I140" s="43">
        <v>2</v>
      </c>
      <c r="J140" s="43">
        <v>8</v>
      </c>
      <c r="K140" s="44"/>
      <c r="L140" s="43">
        <v>6.15</v>
      </c>
    </row>
    <row r="141" spans="1:12" ht="15" x14ac:dyDescent="0.25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43">
        <v>1</v>
      </c>
      <c r="H141" s="43">
        <v>0</v>
      </c>
      <c r="I141" s="43">
        <v>16</v>
      </c>
      <c r="J141" s="43">
        <v>67</v>
      </c>
      <c r="K141" s="44" t="s">
        <v>112</v>
      </c>
      <c r="L141" s="43">
        <v>7.66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27</v>
      </c>
      <c r="G142" s="43">
        <v>2</v>
      </c>
      <c r="H142" s="43">
        <v>0</v>
      </c>
      <c r="I142" s="43">
        <v>13</v>
      </c>
      <c r="J142" s="43">
        <v>63</v>
      </c>
      <c r="K142" s="44"/>
      <c r="L142" s="43">
        <v>1.92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28</v>
      </c>
      <c r="G144" s="43">
        <v>2</v>
      </c>
      <c r="H144" s="43">
        <v>0</v>
      </c>
      <c r="I144" s="43">
        <v>11</v>
      </c>
      <c r="J144" s="43">
        <v>56</v>
      </c>
      <c r="K144" s="44"/>
      <c r="L144" s="43">
        <v>2.92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36</v>
      </c>
      <c r="H146" s="19">
        <f t="shared" si="70"/>
        <v>10</v>
      </c>
      <c r="I146" s="19">
        <f t="shared" si="70"/>
        <v>80</v>
      </c>
      <c r="J146" s="19">
        <f t="shared" si="70"/>
        <v>556</v>
      </c>
      <c r="K146" s="25"/>
      <c r="L146" s="19">
        <f t="shared" ref="L146" si="71">SUM(L139:L145)</f>
        <v>92.26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5</v>
      </c>
      <c r="H148" s="43">
        <v>6</v>
      </c>
      <c r="I148" s="43">
        <v>6</v>
      </c>
      <c r="J148" s="43">
        <v>92</v>
      </c>
      <c r="K148" s="44" t="s">
        <v>115</v>
      </c>
      <c r="L148" s="43">
        <v>8.41</v>
      </c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16</v>
      </c>
      <c r="H149" s="43">
        <v>8</v>
      </c>
      <c r="I149" s="43">
        <v>5</v>
      </c>
      <c r="J149" s="43">
        <v>149</v>
      </c>
      <c r="K149" s="44" t="s">
        <v>79</v>
      </c>
      <c r="L149" s="43">
        <v>61.2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5</v>
      </c>
      <c r="H150" s="43">
        <v>5</v>
      </c>
      <c r="I150" s="43">
        <v>33</v>
      </c>
      <c r="J150" s="43">
        <v>197</v>
      </c>
      <c r="K150" s="44" t="s">
        <v>53</v>
      </c>
      <c r="L150" s="43">
        <v>12.67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</v>
      </c>
      <c r="H151" s="43">
        <v>0</v>
      </c>
      <c r="I151" s="43">
        <v>28</v>
      </c>
      <c r="J151" s="43">
        <v>117</v>
      </c>
      <c r="K151" s="44"/>
      <c r="L151" s="43">
        <v>4.4800000000000004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62</v>
      </c>
      <c r="F152" s="43">
        <v>31</v>
      </c>
      <c r="G152" s="43">
        <v>2</v>
      </c>
      <c r="H152" s="43">
        <v>0</v>
      </c>
      <c r="I152" s="43">
        <v>15</v>
      </c>
      <c r="J152" s="43">
        <v>73</v>
      </c>
      <c r="K152" s="44"/>
      <c r="L152" s="43">
        <v>2.42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29</v>
      </c>
      <c r="G153" s="43">
        <v>2</v>
      </c>
      <c r="H153" s="43">
        <v>0</v>
      </c>
      <c r="I153" s="43">
        <v>12</v>
      </c>
      <c r="J153" s="43">
        <v>57</v>
      </c>
      <c r="K153" s="44"/>
      <c r="L153" s="43">
        <v>3.08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</v>
      </c>
      <c r="H156" s="19">
        <f t="shared" si="72"/>
        <v>19</v>
      </c>
      <c r="I156" s="19">
        <f t="shared" si="72"/>
        <v>99</v>
      </c>
      <c r="J156" s="19">
        <f t="shared" si="72"/>
        <v>685</v>
      </c>
      <c r="K156" s="25"/>
      <c r="L156" s="19">
        <f t="shared" ref="L156" si="73">SUM(L147:L155)</f>
        <v>92.26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1200</v>
      </c>
      <c r="G157" s="32">
        <f t="shared" ref="G157" si="74">G146+G156</f>
        <v>66</v>
      </c>
      <c r="H157" s="32">
        <f t="shared" ref="H157" si="75">H146+H156</f>
        <v>29</v>
      </c>
      <c r="I157" s="32">
        <f t="shared" ref="I157" si="76">I146+I156</f>
        <v>179</v>
      </c>
      <c r="J157" s="32">
        <f t="shared" ref="J157:L157" si="77">J146+J156</f>
        <v>1241</v>
      </c>
      <c r="K157" s="32"/>
      <c r="L157" s="32">
        <f t="shared" si="77"/>
        <v>184.52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170</v>
      </c>
      <c r="G158" s="40">
        <v>18</v>
      </c>
      <c r="H158" s="40">
        <v>4</v>
      </c>
      <c r="I158" s="40">
        <v>5</v>
      </c>
      <c r="J158" s="40">
        <v>233</v>
      </c>
      <c r="K158" s="41" t="s">
        <v>118</v>
      </c>
      <c r="L158" s="40">
        <v>47.95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119</v>
      </c>
      <c r="F160" s="43">
        <v>200</v>
      </c>
      <c r="G160" s="43">
        <v>4</v>
      </c>
      <c r="H160" s="43">
        <v>3</v>
      </c>
      <c r="I160" s="43">
        <v>11</v>
      </c>
      <c r="J160" s="43">
        <v>86</v>
      </c>
      <c r="K160" s="44" t="s">
        <v>120</v>
      </c>
      <c r="L160" s="43">
        <v>15.04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17</v>
      </c>
      <c r="G161" s="43">
        <v>1</v>
      </c>
      <c r="H161" s="43">
        <v>0</v>
      </c>
      <c r="I161" s="43">
        <v>7</v>
      </c>
      <c r="J161" s="43">
        <v>34</v>
      </c>
      <c r="K161" s="44"/>
      <c r="L161" s="43">
        <v>1.85</v>
      </c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110</v>
      </c>
      <c r="G162" s="43">
        <v>1</v>
      </c>
      <c r="H162" s="43">
        <v>0</v>
      </c>
      <c r="I162" s="43">
        <v>8</v>
      </c>
      <c r="J162" s="43">
        <v>39</v>
      </c>
      <c r="K162" s="44"/>
      <c r="L162" s="43">
        <v>25.3</v>
      </c>
    </row>
    <row r="163" spans="1:12" ht="15" x14ac:dyDescent="0.25">
      <c r="A163" s="23"/>
      <c r="B163" s="15"/>
      <c r="C163" s="11"/>
      <c r="D163" s="6"/>
      <c r="E163" s="42" t="s">
        <v>62</v>
      </c>
      <c r="F163" s="43">
        <v>31</v>
      </c>
      <c r="G163" s="43">
        <v>3</v>
      </c>
      <c r="H163" s="43">
        <v>0</v>
      </c>
      <c r="I163" s="43">
        <v>15</v>
      </c>
      <c r="J163" s="43">
        <v>73</v>
      </c>
      <c r="K163" s="44"/>
      <c r="L163" s="43">
        <v>2.12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528</v>
      </c>
      <c r="G165" s="19">
        <f t="shared" ref="G165:J165" si="78">SUM(G158:G164)</f>
        <v>27</v>
      </c>
      <c r="H165" s="19">
        <f t="shared" si="78"/>
        <v>7</v>
      </c>
      <c r="I165" s="19">
        <f t="shared" si="78"/>
        <v>46</v>
      </c>
      <c r="J165" s="19">
        <f t="shared" si="78"/>
        <v>465</v>
      </c>
      <c r="K165" s="25"/>
      <c r="L165" s="19">
        <f t="shared" ref="L165" si="79">SUM(L158:L164)</f>
        <v>92.26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121</v>
      </c>
      <c r="F166" s="43">
        <v>17</v>
      </c>
      <c r="G166" s="43">
        <v>0</v>
      </c>
      <c r="H166" s="43">
        <v>0</v>
      </c>
      <c r="I166" s="43">
        <v>1</v>
      </c>
      <c r="J166" s="43">
        <v>4</v>
      </c>
      <c r="K166" s="44"/>
      <c r="L166" s="43">
        <v>7.99</v>
      </c>
    </row>
    <row r="167" spans="1:12" ht="15" x14ac:dyDescent="0.25">
      <c r="A167" s="23"/>
      <c r="B167" s="15"/>
      <c r="C167" s="11"/>
      <c r="D167" s="7" t="s">
        <v>27</v>
      </c>
      <c r="E167" s="42" t="s">
        <v>122</v>
      </c>
      <c r="F167" s="43">
        <v>200</v>
      </c>
      <c r="G167" s="43">
        <v>5</v>
      </c>
      <c r="H167" s="43">
        <v>6</v>
      </c>
      <c r="I167" s="43">
        <v>14</v>
      </c>
      <c r="J167" s="43">
        <v>126</v>
      </c>
      <c r="K167" s="44" t="s">
        <v>123</v>
      </c>
      <c r="L167" s="43">
        <v>14.48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200</v>
      </c>
      <c r="G168" s="43">
        <v>27</v>
      </c>
      <c r="H168" s="43">
        <v>8</v>
      </c>
      <c r="I168" s="43">
        <v>33</v>
      </c>
      <c r="J168" s="43">
        <v>315</v>
      </c>
      <c r="K168" s="44" t="s">
        <v>110</v>
      </c>
      <c r="L168" s="43">
        <v>39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124</v>
      </c>
      <c r="F170" s="43">
        <v>200</v>
      </c>
      <c r="G170" s="43">
        <v>0</v>
      </c>
      <c r="H170" s="43">
        <v>0</v>
      </c>
      <c r="I170" s="43">
        <v>8</v>
      </c>
      <c r="J170" s="43">
        <v>33</v>
      </c>
      <c r="K170" s="44"/>
      <c r="L170" s="43">
        <v>10.23</v>
      </c>
    </row>
    <row r="171" spans="1:12" ht="15" x14ac:dyDescent="0.25">
      <c r="A171" s="23"/>
      <c r="B171" s="15"/>
      <c r="C171" s="11"/>
      <c r="D171" s="7" t="s">
        <v>31</v>
      </c>
      <c r="E171" s="42" t="s">
        <v>62</v>
      </c>
      <c r="F171" s="43">
        <v>20</v>
      </c>
      <c r="G171" s="43">
        <v>2</v>
      </c>
      <c r="H171" s="43">
        <v>0</v>
      </c>
      <c r="I171" s="43">
        <v>10</v>
      </c>
      <c r="J171" s="43">
        <v>47</v>
      </c>
      <c r="K171" s="44"/>
      <c r="L171" s="43">
        <v>1.67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</v>
      </c>
      <c r="H172" s="43">
        <v>0</v>
      </c>
      <c r="I172" s="43">
        <v>8</v>
      </c>
      <c r="J172" s="43">
        <v>40</v>
      </c>
      <c r="K172" s="44"/>
      <c r="L172" s="43">
        <v>2.09</v>
      </c>
    </row>
    <row r="173" spans="1:12" ht="15" x14ac:dyDescent="0.25">
      <c r="A173" s="23"/>
      <c r="B173" s="15"/>
      <c r="C173" s="11"/>
      <c r="D173" s="6"/>
      <c r="E173" s="42" t="s">
        <v>54</v>
      </c>
      <c r="F173" s="43">
        <v>120</v>
      </c>
      <c r="G173" s="43">
        <v>1</v>
      </c>
      <c r="H173" s="43">
        <v>1</v>
      </c>
      <c r="I173" s="43">
        <v>12</v>
      </c>
      <c r="J173" s="43">
        <v>54</v>
      </c>
      <c r="K173" s="44"/>
      <c r="L173" s="43">
        <v>16.8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36</v>
      </c>
      <c r="H175" s="19">
        <f t="shared" si="80"/>
        <v>15</v>
      </c>
      <c r="I175" s="19">
        <f t="shared" si="80"/>
        <v>86</v>
      </c>
      <c r="J175" s="19">
        <f t="shared" si="80"/>
        <v>619</v>
      </c>
      <c r="K175" s="25"/>
      <c r="L175" s="19">
        <f t="shared" ref="L175" si="81">SUM(L166:L174)</f>
        <v>92.26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1305</v>
      </c>
      <c r="G176" s="32">
        <f t="shared" ref="G176" si="82">G165+G175</f>
        <v>63</v>
      </c>
      <c r="H176" s="32">
        <f t="shared" ref="H176" si="83">H165+H175</f>
        <v>22</v>
      </c>
      <c r="I176" s="32">
        <f t="shared" ref="I176" si="84">I165+I175</f>
        <v>132</v>
      </c>
      <c r="J176" s="32">
        <f t="shared" ref="J176:L176" si="85">J165+J175</f>
        <v>1084</v>
      </c>
      <c r="K176" s="32"/>
      <c r="L176" s="32">
        <f t="shared" si="85"/>
        <v>184.52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250</v>
      </c>
      <c r="G177" s="40">
        <v>24</v>
      </c>
      <c r="H177" s="40">
        <v>9</v>
      </c>
      <c r="I177" s="40">
        <v>46</v>
      </c>
      <c r="J177" s="40">
        <v>365</v>
      </c>
      <c r="K177" s="41" t="s">
        <v>126</v>
      </c>
      <c r="L177" s="40">
        <v>54.2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127</v>
      </c>
      <c r="F179" s="43">
        <v>200</v>
      </c>
      <c r="G179" s="43">
        <v>0</v>
      </c>
      <c r="H179" s="43">
        <v>0</v>
      </c>
      <c r="I179" s="43">
        <v>10</v>
      </c>
      <c r="J179" s="43">
        <v>43</v>
      </c>
      <c r="K179" s="44" t="s">
        <v>128</v>
      </c>
      <c r="L179" s="43">
        <v>23.5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28</v>
      </c>
      <c r="G180" s="43">
        <v>2</v>
      </c>
      <c r="H180" s="43">
        <v>0</v>
      </c>
      <c r="I180" s="43">
        <v>14</v>
      </c>
      <c r="J180" s="43">
        <v>66</v>
      </c>
      <c r="K180" s="44"/>
      <c r="L180" s="43">
        <v>2.2400000000000002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121</v>
      </c>
      <c r="F182" s="43">
        <v>20</v>
      </c>
      <c r="G182" s="43">
        <v>0</v>
      </c>
      <c r="H182" s="43">
        <v>0</v>
      </c>
      <c r="I182" s="43">
        <v>1</v>
      </c>
      <c r="J182" s="43">
        <v>5</v>
      </c>
      <c r="K182" s="44"/>
      <c r="L182" s="43">
        <v>9.4</v>
      </c>
    </row>
    <row r="183" spans="1:12" ht="15" x14ac:dyDescent="0.25">
      <c r="A183" s="23"/>
      <c r="B183" s="15"/>
      <c r="C183" s="11"/>
      <c r="D183" s="6"/>
      <c r="E183" s="42" t="s">
        <v>48</v>
      </c>
      <c r="F183" s="43">
        <v>28</v>
      </c>
      <c r="G183" s="43">
        <v>2</v>
      </c>
      <c r="H183" s="43">
        <v>0</v>
      </c>
      <c r="I183" s="43">
        <v>11</v>
      </c>
      <c r="J183" s="43">
        <v>56</v>
      </c>
      <c r="K183" s="44"/>
      <c r="L183" s="43">
        <v>2.92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526</v>
      </c>
      <c r="G184" s="19">
        <f t="shared" ref="G184:J184" si="86">SUM(G177:G183)</f>
        <v>28</v>
      </c>
      <c r="H184" s="19">
        <f t="shared" si="86"/>
        <v>9</v>
      </c>
      <c r="I184" s="19">
        <f t="shared" si="86"/>
        <v>82</v>
      </c>
      <c r="J184" s="19">
        <f t="shared" si="86"/>
        <v>535</v>
      </c>
      <c r="K184" s="25"/>
      <c r="L184" s="19">
        <f t="shared" ref="L184" si="87">SUM(L177:L183)</f>
        <v>92.26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15</v>
      </c>
      <c r="G185" s="43">
        <v>0</v>
      </c>
      <c r="H185" s="43">
        <v>0</v>
      </c>
      <c r="I185" s="43">
        <v>1</v>
      </c>
      <c r="J185" s="43">
        <v>3</v>
      </c>
      <c r="K185" s="44"/>
      <c r="L185" s="43">
        <v>4.24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5</v>
      </c>
      <c r="H186" s="43">
        <v>3</v>
      </c>
      <c r="I186" s="43">
        <v>19</v>
      </c>
      <c r="J186" s="43">
        <v>120</v>
      </c>
      <c r="K186" s="44" t="s">
        <v>129</v>
      </c>
      <c r="L186" s="43">
        <v>9.86</v>
      </c>
    </row>
    <row r="187" spans="1:12" ht="15" x14ac:dyDescent="0.25">
      <c r="A187" s="23"/>
      <c r="B187" s="15"/>
      <c r="C187" s="11"/>
      <c r="D187" s="7" t="s">
        <v>28</v>
      </c>
      <c r="E187" s="42" t="s">
        <v>130</v>
      </c>
      <c r="F187" s="43">
        <v>195</v>
      </c>
      <c r="G187" s="43">
        <v>17</v>
      </c>
      <c r="H187" s="43">
        <v>17</v>
      </c>
      <c r="I187" s="43">
        <v>19</v>
      </c>
      <c r="J187" s="43">
        <v>302</v>
      </c>
      <c r="K187" s="44">
        <v>436</v>
      </c>
      <c r="L187" s="43">
        <v>50.38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132</v>
      </c>
      <c r="F189" s="43">
        <v>200</v>
      </c>
      <c r="G189" s="43">
        <v>0</v>
      </c>
      <c r="H189" s="43">
        <v>0</v>
      </c>
      <c r="I189" s="43">
        <v>7</v>
      </c>
      <c r="J189" s="43">
        <v>29</v>
      </c>
      <c r="K189" s="44" t="s">
        <v>133</v>
      </c>
      <c r="L189" s="43">
        <v>11.3</v>
      </c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20</v>
      </c>
      <c r="G190" s="43">
        <v>2</v>
      </c>
      <c r="H190" s="43">
        <v>0</v>
      </c>
      <c r="I190" s="43">
        <v>10</v>
      </c>
      <c r="J190" s="43">
        <v>47</v>
      </c>
      <c r="K190" s="44"/>
      <c r="L190" s="43">
        <v>1.56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</v>
      </c>
      <c r="H191" s="43">
        <v>0</v>
      </c>
      <c r="I191" s="43">
        <v>8</v>
      </c>
      <c r="J191" s="43">
        <v>40</v>
      </c>
      <c r="K191" s="44"/>
      <c r="L191" s="43">
        <v>2.11</v>
      </c>
    </row>
    <row r="192" spans="1:12" ht="15" x14ac:dyDescent="0.25">
      <c r="A192" s="23"/>
      <c r="B192" s="15"/>
      <c r="C192" s="11"/>
      <c r="D192" s="6"/>
      <c r="E192" s="42" t="s">
        <v>131</v>
      </c>
      <c r="F192" s="43">
        <v>50</v>
      </c>
      <c r="G192" s="43">
        <v>5</v>
      </c>
      <c r="H192" s="43">
        <v>5</v>
      </c>
      <c r="I192" s="43">
        <v>38</v>
      </c>
      <c r="J192" s="43">
        <v>222</v>
      </c>
      <c r="K192" s="44">
        <v>298</v>
      </c>
      <c r="L192" s="43">
        <v>12.81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30</v>
      </c>
      <c r="H194" s="19">
        <f t="shared" si="88"/>
        <v>25</v>
      </c>
      <c r="I194" s="19">
        <f t="shared" si="88"/>
        <v>102</v>
      </c>
      <c r="J194" s="19">
        <f t="shared" si="88"/>
        <v>763</v>
      </c>
      <c r="K194" s="25"/>
      <c r="L194" s="19">
        <f t="shared" ref="L194" si="89">SUM(L185:L193)</f>
        <v>92.26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1226</v>
      </c>
      <c r="G195" s="32">
        <f t="shared" ref="G195" si="90">G184+G194</f>
        <v>58</v>
      </c>
      <c r="H195" s="32">
        <f t="shared" ref="H195" si="91">H184+H194</f>
        <v>34</v>
      </c>
      <c r="I195" s="32">
        <f t="shared" ref="I195" si="92">I184+I194</f>
        <v>184</v>
      </c>
      <c r="J195" s="32">
        <f t="shared" ref="J195:L195" si="93">J184+J194</f>
        <v>1298</v>
      </c>
      <c r="K195" s="32"/>
      <c r="L195" s="32">
        <f t="shared" si="93"/>
        <v>184.52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1260.4000000000001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36.799999999999997</v>
      </c>
      <c r="I196" s="34">
        <f t="shared" si="94"/>
        <v>164.4</v>
      </c>
      <c r="J196" s="34">
        <f t="shared" si="94"/>
        <v>1233.5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185.77399999999997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Захаров</cp:lastModifiedBy>
  <cp:lastPrinted>2023-12-29T06:09:18Z</cp:lastPrinted>
  <dcterms:created xsi:type="dcterms:W3CDTF">2022-05-16T14:23:56Z</dcterms:created>
  <dcterms:modified xsi:type="dcterms:W3CDTF">2025-02-22T13:57:13Z</dcterms:modified>
</cp:coreProperties>
</file>